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5" yWindow="5385" windowWidth="19230" windowHeight="6375" activeTab="2"/>
  </bookViews>
  <sheets>
    <sheet name="Légende" sheetId="1" r:id="rId1"/>
    <sheet name="retours par auteur" sheetId="2" r:id="rId2"/>
    <sheet name="suivi retours GdG" sheetId="3" r:id="rId3"/>
    <sheet name="annexes GDG" sheetId="4" r:id="rId4"/>
  </sheets>
  <definedNames>
    <definedName name="_xlnm._FilterDatabase" localSheetId="2" hidden="1">'suivi retours GdG'!$E$1:$E$398</definedName>
    <definedName name="_xlnm.Print_Area" localSheetId="1">'retours par auteur'!$A$1:$C$17</definedName>
    <definedName name="_xlnm.Print_Area" localSheetId="2">'suivi retours GdG'!$A$1:$F$393</definedName>
  </definedNames>
  <calcPr calcId="124519"/>
</workbook>
</file>

<file path=xl/calcChain.xml><?xml version="1.0" encoding="utf-8"?>
<calcChain xmlns="http://schemas.openxmlformats.org/spreadsheetml/2006/main">
  <c r="D18" i="1"/>
</calcChain>
</file>

<file path=xl/sharedStrings.xml><?xml version="1.0" encoding="utf-8"?>
<sst xmlns="http://schemas.openxmlformats.org/spreadsheetml/2006/main" count="1984" uniqueCount="1102">
  <si>
    <t>CMF concerné</t>
  </si>
  <si>
    <t>12-01-13_GDG_Sepanso</t>
  </si>
  <si>
    <t>SA</t>
  </si>
  <si>
    <t>12-01-13_GDG_UNAN</t>
  </si>
  <si>
    <t>les 2</t>
  </si>
  <si>
    <t>12-01-20_GDG_AELV</t>
  </si>
  <si>
    <t>NAMO</t>
  </si>
  <si>
    <t>12-01-23_GDG_GIE-GNG</t>
  </si>
  <si>
    <t>NAMO (mais non membre)</t>
  </si>
  <si>
    <t>12-01-27_GDG_GPMLR</t>
  </si>
  <si>
    <t>12-02-01_GDG_GPMB</t>
  </si>
  <si>
    <t>12-02-14_GDG_UNICEM et Armateurs de France</t>
  </si>
  <si>
    <t>12-02-16_GDG_assoc protec env</t>
  </si>
  <si>
    <t>12-02-22_GDG_CR Aquitaine</t>
  </si>
  <si>
    <t>12-02-22_GDG_LPO</t>
  </si>
  <si>
    <t>Ligue pour la Protection des Oiseaux</t>
  </si>
  <si>
    <t>12-03-06_GDG_FNPPSF Aquitaine</t>
  </si>
  <si>
    <t>Fédération Nationale des Pêcheurs Plaisanciers et Sportifs de France Aquitaine</t>
  </si>
  <si>
    <t>12-03-12_GDG_CR Aquitaine et ports</t>
  </si>
  <si>
    <t>12-03-22_GDG_CSRPN Aquitaine</t>
  </si>
  <si>
    <t>Conseil Scientifique Régional du Patrimonie Naturel Aquitaine</t>
  </si>
  <si>
    <t>les 2/CML</t>
  </si>
  <si>
    <t>Conseil Général Gironde</t>
  </si>
  <si>
    <t>12-04-13_GDG_FFESSM Aquitaine</t>
  </si>
  <si>
    <t>Fédération Française d'Etudes et de Sports Sous-Marins Aquitaine</t>
  </si>
  <si>
    <t>auteurs des contributions
date - SRM - auteur</t>
  </si>
  <si>
    <t>chapitres abordés</t>
  </si>
  <si>
    <t>commentaires formulés</t>
  </si>
  <si>
    <r>
      <rPr>
        <b/>
        <u/>
        <sz val="8"/>
        <rFont val="Arial"/>
        <family val="2"/>
      </rPr>
      <t>EE</t>
    </r>
    <r>
      <rPr>
        <b/>
        <sz val="8"/>
        <rFont val="Arial"/>
        <family val="2"/>
      </rPr>
      <t>:</t>
    </r>
    <r>
      <rPr>
        <sz val="8"/>
        <rFont val="Arial"/>
        <family val="2"/>
      </rPr>
      <t xml:space="preserve"> </t>
    </r>
    <r>
      <rPr>
        <b/>
        <sz val="8"/>
        <rFont val="Arial"/>
        <family val="2"/>
      </rPr>
      <t>Partie 1 - I</t>
    </r>
    <r>
      <rPr>
        <sz val="8"/>
        <rFont val="Arial"/>
        <family val="2"/>
      </rPr>
      <t xml:space="preserve"> turbidité
</t>
    </r>
    <r>
      <rPr>
        <b/>
        <sz val="8"/>
        <rFont val="Arial"/>
        <family val="2"/>
      </rPr>
      <t>Partie 1 - II</t>
    </r>
    <r>
      <rPr>
        <sz val="8"/>
        <rFont val="Arial"/>
        <family val="2"/>
      </rPr>
      <t xml:space="preserve"> chlorophylle et substances chimiques problématiques
</t>
    </r>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abrasion
</t>
    </r>
    <r>
      <rPr>
        <b/>
        <sz val="8"/>
        <rFont val="Arial"/>
        <family val="2"/>
      </rPr>
      <t>Partie 2 - V</t>
    </r>
    <r>
      <rPr>
        <sz val="8"/>
        <rFont val="Arial"/>
        <family val="2"/>
      </rPr>
      <t xml:space="preserve"> radionucléides
</t>
    </r>
    <r>
      <rPr>
        <b/>
        <sz val="8"/>
        <rFont val="Arial"/>
        <family val="2"/>
      </rPr>
      <t>Partie 2 - VI</t>
    </r>
    <r>
      <rPr>
        <sz val="8"/>
        <rFont val="Arial"/>
        <family val="2"/>
      </rPr>
      <t xml:space="preserve"> analyse des sources directes et chroniques vers le milieu aquatique</t>
    </r>
  </si>
  <si>
    <t>- précisions apportées sur les eaux turbides de l'Adour, la Garonne et la Loire et les panaches de ces grands fleuves
- demande de prise en compte du rôle des relations entre le débit fluvial des bassins versants et les efflorescences de phytoplancton sur la conchyliculture (par exemple)
- il manque l’étude sur la variabilité annuelle des températures dans le Golfe de Gascogne et l’étude sur la variabilité saisonnière des salinités et les variations annuelles
- il manque des références concernant l'envasement engendré par la conchyliculture
- demande de prise en compte des impacts possibles des centrales nucléaires du Blayais et de Golfech (modélisation du panache hydrologique de la Gironde serait utile)
- demande de précisions sur les rejets de stations d'épuration</t>
  </si>
  <si>
    <r>
      <rPr>
        <b/>
        <u/>
        <sz val="8"/>
        <rFont val="Arial"/>
        <family val="2"/>
      </rPr>
      <t>AES:</t>
    </r>
    <r>
      <rPr>
        <b/>
        <sz val="8"/>
        <rFont val="Arial"/>
        <family val="2"/>
      </rPr>
      <t xml:space="preserve"> Partie 1 - 17</t>
    </r>
    <r>
      <rPr>
        <sz val="8"/>
        <rFont val="Arial"/>
        <family val="2"/>
      </rPr>
      <t xml:space="preserve"> pêche de loisir 
</t>
    </r>
    <r>
      <rPr>
        <b/>
        <sz val="8"/>
        <rFont val="Arial"/>
        <family val="2"/>
      </rPr>
      <t>Partie 1 - 18</t>
    </r>
    <r>
      <rPr>
        <sz val="8"/>
        <rFont val="Arial"/>
        <family val="2"/>
      </rPr>
      <t xml:space="preserve"> navigation de plaisance et sports nautiques</t>
    </r>
  </si>
  <si>
    <t xml:space="preserve"> '- Remarques générales sur le PA: données chiffrées trop approximatives pour pêche de loisir et la plaisance, échelle trop globale (spécificités au sein des SRM), problème de sectorisation des différentes activités de plaisance, loisir etc. à impacts divers et interférence entre celles-ci (baignade près de port...), EMR??
- prendre en compte la diversité des activités nautiques (formes, fonctionnalités, appartenance à un club ou non…) 
- étude sur la pêche récréative à réaliser à l'échelle des SRM et non nationale</t>
  </si>
  <si>
    <r>
      <rPr>
        <b/>
        <u/>
        <sz val="8"/>
        <rFont val="Arial"/>
        <family val="2"/>
      </rPr>
      <t>PI</t>
    </r>
    <r>
      <rPr>
        <b/>
        <sz val="8"/>
        <rFont val="Arial"/>
        <family val="2"/>
      </rPr>
      <t>:</t>
    </r>
    <r>
      <rPr>
        <sz val="8"/>
        <rFont val="Arial"/>
        <family val="2"/>
      </rPr>
      <t xml:space="preserve"> </t>
    </r>
    <r>
      <rPr>
        <b/>
        <sz val="8"/>
        <rFont val="Arial"/>
        <family val="2"/>
      </rPr>
      <t>Partie 4 - XI</t>
    </r>
    <r>
      <rPr>
        <sz val="8"/>
        <rFont val="Arial"/>
        <family val="2"/>
      </rPr>
      <t xml:space="preserve"> tableau de synthèse pressions/impacts</t>
    </r>
  </si>
  <si>
    <t>- Remarques générales sur le PA: pressions anthropiques plus importantes près de la côte qu'au large ==&gt; nécessité de définir plus précisément et de singulariser ces espaces côtiers (délimitation et analyse spécifique), demande d'un état des lieux initial des apports de la Loire et de la Vilaine (azote, nitrates, pesticides...), demande de prise en compte des conséquences des aménagements des estuaires Loire et Vilaine (BV, surcreusement, dragage...) 
- précisions apportées sur le tableau de synthèse croisant pressions et impacts (cf doc joint)</t>
  </si>
  <si>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extraction sélective de matériaux</t>
    </r>
  </si>
  <si>
    <t>prise en compte d'un nouveau site d'extraction de granulats marins</t>
  </si>
  <si>
    <r>
      <rPr>
        <b/>
        <u/>
        <sz val="8"/>
        <rFont val="Arial"/>
        <family val="2"/>
      </rPr>
      <t>EE</t>
    </r>
    <r>
      <rPr>
        <b/>
        <sz val="8"/>
        <rFont val="Arial"/>
        <family val="2"/>
      </rPr>
      <t>:</t>
    </r>
    <r>
      <rPr>
        <sz val="8"/>
        <rFont val="Arial"/>
        <family val="2"/>
      </rPr>
      <t xml:space="preserve"> </t>
    </r>
    <r>
      <rPr>
        <b/>
        <sz val="8"/>
        <rFont val="Arial"/>
        <family val="2"/>
      </rPr>
      <t>Partie 1 - II</t>
    </r>
    <r>
      <rPr>
        <sz val="8"/>
        <rFont val="Arial"/>
        <family val="2"/>
      </rPr>
      <t xml:space="preserve"> substances chimiques problématiques
</t>
    </r>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extraction sélective de matériaux, impacts biologiques cumulatifs
</t>
    </r>
    <r>
      <rPr>
        <b/>
        <sz val="8"/>
        <rFont val="Arial"/>
        <family val="2"/>
      </rPr>
      <t>Partie 1 - II</t>
    </r>
    <r>
      <rPr>
        <sz val="8"/>
        <rFont val="Arial"/>
        <family val="2"/>
      </rPr>
      <t xml:space="preserve"> déchets marins
</t>
    </r>
    <r>
      <rPr>
        <b/>
        <sz val="8"/>
        <rFont val="Arial"/>
        <family val="2"/>
      </rPr>
      <t>Partie 2 - IV</t>
    </r>
    <r>
      <rPr>
        <sz val="8"/>
        <rFont val="Arial"/>
        <family val="2"/>
      </rPr>
      <t xml:space="preserve"> apport par le dragage et le clapage
</t>
    </r>
    <r>
      <rPr>
        <b/>
        <sz val="8"/>
        <rFont val="Arial"/>
        <family val="2"/>
      </rPr>
      <t>Partie 3 - VIII</t>
    </r>
    <r>
      <rPr>
        <sz val="8"/>
        <rFont val="Arial"/>
        <family val="2"/>
      </rPr>
      <t xml:space="preserve"> vecteurs d’introduction et impacts des espèces non indigènes
</t>
    </r>
    <r>
      <rPr>
        <b/>
        <sz val="8"/>
        <rFont val="Arial"/>
        <family val="2"/>
      </rPr>
      <t>Partie 4 - X</t>
    </r>
    <r>
      <rPr>
        <sz val="8"/>
        <rFont val="Arial"/>
        <family val="2"/>
      </rPr>
      <t xml:space="preserve"> tableau de synthèse activités/pressions
</t>
    </r>
    <r>
      <rPr>
        <b/>
        <sz val="8"/>
        <rFont val="Arial"/>
        <family val="2"/>
      </rPr>
      <t>Partie 4 - XI</t>
    </r>
    <r>
      <rPr>
        <sz val="8"/>
        <rFont val="Arial"/>
        <family val="2"/>
      </rPr>
      <t xml:space="preserve"> Exemple d’une espèce demersale exploitée : la sole
</t>
    </r>
    <r>
      <rPr>
        <b/>
        <u/>
        <sz val="8"/>
        <rFont val="Arial"/>
        <family val="2"/>
      </rPr>
      <t>AES</t>
    </r>
    <r>
      <rPr>
        <b/>
        <sz val="8"/>
        <rFont val="Arial"/>
        <family val="2"/>
      </rPr>
      <t>:</t>
    </r>
    <r>
      <rPr>
        <sz val="8"/>
        <rFont val="Arial"/>
        <family val="2"/>
      </rPr>
      <t xml:space="preserve"> </t>
    </r>
    <r>
      <rPr>
        <b/>
        <sz val="8"/>
        <rFont val="Arial"/>
        <family val="2"/>
      </rPr>
      <t>Partie 1 - 1</t>
    </r>
    <r>
      <rPr>
        <sz val="8"/>
        <rFont val="Arial"/>
        <family val="2"/>
      </rPr>
      <t xml:space="preserve"> transports maritimes et ports 
</t>
    </r>
    <r>
      <rPr>
        <b/>
        <sz val="8"/>
        <rFont val="Arial"/>
        <family val="2"/>
      </rPr>
      <t>Partie 2 - 2</t>
    </r>
    <r>
      <rPr>
        <sz val="8"/>
        <rFont val="Arial"/>
        <family val="2"/>
      </rPr>
      <t xml:space="preserve"> coûts liés aux micropolluants </t>
    </r>
  </si>
  <si>
    <t>- proposition d'ajout d'un résumé ou une synthèse non technique global permettant au lecteur d'entrer dans le document
- données partielles et pas toujours récentes
- remise en cause du lien entre: dragages des grands ports et risque cumulé causé par une augmentation répétée de la turbidité, envasement et introduction de matières toxiques
- remise en cause de l'insuffisance de suivis après clapage
- demande de prise en compte de l'origine terrestre des déchets marins
- exagération quant à l'affirmation concernant le fait que les informations relatives aux macro-déchets sont quasi inexistantes
- manque d'équilibre quantitatif entre les contenus dédiés aux différentes activités présentées dans le volet AES
- manque de données sur vertains aspects des transports maritimes et des ports (emplois générés,valeur ajoutée..)
- précisions apportées sur le tableau de synthèse croisant activités et pressions (cf doc joint)</t>
  </si>
  <si>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étouffement et colmatage, extraction sélective de matériaux, modifications de la turbidité et de la nature du sédiment, impacts biologiques cumulatifs
</t>
    </r>
    <r>
      <rPr>
        <b/>
        <sz val="8"/>
        <rFont val="Arial"/>
        <family val="2"/>
      </rPr>
      <t>Partie 1 - III</t>
    </r>
    <r>
      <rPr>
        <sz val="8"/>
        <rFont val="Arial"/>
        <family val="2"/>
      </rPr>
      <t xml:space="preserve"> modification du régime des courants
</t>
    </r>
    <r>
      <rPr>
        <b/>
        <sz val="8"/>
        <rFont val="Arial"/>
        <family val="2"/>
      </rPr>
      <t>Partie 4 - X</t>
    </r>
    <r>
      <rPr>
        <sz val="8"/>
        <rFont val="Arial"/>
        <family val="2"/>
      </rPr>
      <t xml:space="preserve"> tableau de synthèse activités/pressions
</t>
    </r>
    <r>
      <rPr>
        <b/>
        <u/>
        <sz val="8"/>
        <rFont val="Arial"/>
        <family val="2"/>
      </rPr>
      <t>AES</t>
    </r>
    <r>
      <rPr>
        <b/>
        <sz val="8"/>
        <rFont val="Arial"/>
        <family val="2"/>
      </rPr>
      <t>:</t>
    </r>
    <r>
      <rPr>
        <sz val="8"/>
        <rFont val="Arial"/>
        <family val="2"/>
      </rPr>
      <t xml:space="preserve"> </t>
    </r>
    <r>
      <rPr>
        <b/>
        <sz val="8"/>
        <rFont val="Arial"/>
        <family val="2"/>
      </rPr>
      <t>Partie 1 - 1</t>
    </r>
    <r>
      <rPr>
        <sz val="8"/>
        <rFont val="Arial"/>
        <family val="2"/>
      </rPr>
      <t xml:space="preserve"> transports maritimes et ports 
</t>
    </r>
    <r>
      <rPr>
        <b/>
        <sz val="8"/>
        <rFont val="Arial"/>
        <family val="2"/>
      </rPr>
      <t>Partie 2 - 2</t>
    </r>
    <r>
      <rPr>
        <sz val="8"/>
        <rFont val="Arial"/>
        <family val="2"/>
      </rPr>
      <t xml:space="preserve"> coûts liés aux micropolluants</t>
    </r>
  </si>
  <si>
    <t>- seuls l'entretien de la passe d'entrée en Gironde et les immersions associées sont concernées par le périmètre de la sous-région marine
- précisions apportées sur les volumes dragués en estuaire
- remise en question du lien entre entretien des GPM (dragage…) et pollution du milieu
- précisions apportées sur le tableau de synthèse croisant activités et pressions (cf doc joint)
- demande de prise en compte des emplois générés par le GPM
- non stigmatisation de tel ou tel acteur concernant l'ensemble des thématiques</t>
  </si>
  <si>
    <r>
      <rPr>
        <b/>
        <u/>
        <sz val="8"/>
        <rFont val="Arial"/>
        <family val="2"/>
      </rPr>
      <t>EE:</t>
    </r>
    <r>
      <rPr>
        <sz val="8"/>
        <rFont val="Arial"/>
        <family val="2"/>
      </rPr>
      <t xml:space="preserve"> </t>
    </r>
    <r>
      <rPr>
        <b/>
        <sz val="8"/>
        <rFont val="Arial"/>
        <family val="2"/>
      </rPr>
      <t>Partie 2 - II</t>
    </r>
    <r>
      <rPr>
        <sz val="8"/>
        <rFont val="Arial"/>
        <family val="2"/>
      </rPr>
      <t xml:space="preserve"> biocénoses de l'infralittoral
</t>
    </r>
    <r>
      <rPr>
        <b/>
        <u/>
        <sz val="8"/>
        <rFont val="Arial"/>
        <family val="2"/>
      </rPr>
      <t>PI:</t>
    </r>
    <r>
      <rPr>
        <sz val="8"/>
        <rFont val="Arial"/>
        <family val="2"/>
      </rPr>
      <t xml:space="preserve"> </t>
    </r>
    <r>
      <rPr>
        <b/>
        <sz val="8"/>
        <rFont val="Arial"/>
        <family val="2"/>
      </rPr>
      <t>Partie 1 - I</t>
    </r>
    <r>
      <rPr>
        <sz val="8"/>
        <rFont val="Arial"/>
        <family val="2"/>
      </rPr>
      <t xml:space="preserve"> étouffement et colmatage, extraction sélective de matériaux, impacts biologiques cumulatifs</t>
    </r>
  </si>
  <si>
    <t>- s'appuie essentiellement sur: Synthèse bibliographique Michel Desprez 2011
- précisions apportées sur les différentes thématiques abordées (d'ordre rédactionnel principalement: remplacement de phrase, complément etc.)</t>
  </si>
  <si>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étouffement et colmatage, abrasion, extraction sélective de matériaux
</t>
    </r>
    <r>
      <rPr>
        <b/>
        <sz val="8"/>
        <rFont val="Arial"/>
        <family val="2"/>
      </rPr>
      <t>Partie 1 - II</t>
    </r>
    <r>
      <rPr>
        <sz val="8"/>
        <rFont val="Arial"/>
        <family val="2"/>
      </rPr>
      <t xml:space="preserve"> déchets marins
</t>
    </r>
    <r>
      <rPr>
        <b/>
        <sz val="8"/>
        <rFont val="Arial"/>
        <family val="2"/>
      </rPr>
      <t>Partie 1 - III</t>
    </r>
    <r>
      <rPr>
        <sz val="8"/>
        <rFont val="Arial"/>
        <family val="2"/>
      </rPr>
      <t xml:space="preserve"> modification du régime des courants
</t>
    </r>
    <r>
      <rPr>
        <b/>
        <sz val="8"/>
        <rFont val="Arial"/>
        <family val="2"/>
      </rPr>
      <t>Partie 2 - IV</t>
    </r>
    <r>
      <rPr>
        <sz val="8"/>
        <rFont val="Arial"/>
        <family val="2"/>
      </rPr>
      <t xml:space="preserve"> analyse des sources directes et chroniques vers le milieu aquatique, pollutions accidentelles et rejets illicites, apport par le dragage et le clapage, impacts des substances chimiques sur l'écosystème
</t>
    </r>
    <r>
      <rPr>
        <b/>
        <sz val="8"/>
        <rFont val="Arial"/>
        <family val="2"/>
      </rPr>
      <t>Partie 2 - VI</t>
    </r>
    <r>
      <rPr>
        <sz val="8"/>
        <rFont val="Arial"/>
        <family val="2"/>
      </rPr>
      <t xml:space="preserve"> impacts des apports en nutriments et matière organique (eutrophisation)
</t>
    </r>
    <r>
      <rPr>
        <b/>
        <sz val="8"/>
        <rFont val="Arial"/>
        <family val="2"/>
      </rPr>
      <t>Partie 3 - VII</t>
    </r>
    <r>
      <rPr>
        <sz val="8"/>
        <rFont val="Arial"/>
        <family val="2"/>
      </rPr>
      <t xml:space="preserve"> qualité des eaux de baignade
</t>
    </r>
    <r>
      <rPr>
        <b/>
        <sz val="8"/>
        <rFont val="Arial"/>
        <family val="2"/>
      </rPr>
      <t>Partie 3 - IX</t>
    </r>
    <r>
      <rPr>
        <sz val="8"/>
        <rFont val="Arial"/>
        <family val="2"/>
      </rPr>
      <t xml:space="preserve"> captures, rejets et état des ressources exploitées
</t>
    </r>
    <r>
      <rPr>
        <b/>
        <u/>
        <sz val="8"/>
        <rFont val="Arial"/>
        <family val="2"/>
      </rPr>
      <t>AES</t>
    </r>
    <r>
      <rPr>
        <b/>
        <sz val="8"/>
        <rFont val="Arial"/>
        <family val="2"/>
      </rPr>
      <t>:</t>
    </r>
    <r>
      <rPr>
        <sz val="8"/>
        <rFont val="Arial"/>
        <family val="2"/>
      </rPr>
      <t xml:space="preserve"> </t>
    </r>
    <r>
      <rPr>
        <b/>
        <sz val="8"/>
        <rFont val="Arial"/>
        <family val="2"/>
      </rPr>
      <t>Partie 1 - 1</t>
    </r>
    <r>
      <rPr>
        <sz val="8"/>
        <rFont val="Arial"/>
        <family val="2"/>
      </rPr>
      <t xml:space="preserve"> transports maritimes et ports
</t>
    </r>
    <r>
      <rPr>
        <b/>
        <sz val="8"/>
        <rFont val="Arial"/>
        <family val="2"/>
      </rPr>
      <t>Partie 1 - 6</t>
    </r>
    <r>
      <rPr>
        <sz val="8"/>
        <rFont val="Arial"/>
        <family val="2"/>
      </rPr>
      <t xml:space="preserve"> extraction de matériaux marins
</t>
    </r>
    <r>
      <rPr>
        <b/>
        <sz val="8"/>
        <rFont val="Arial"/>
        <family val="2"/>
      </rPr>
      <t>Partie 1 - 16</t>
    </r>
    <r>
      <rPr>
        <sz val="8"/>
        <rFont val="Arial"/>
        <family val="2"/>
      </rPr>
      <t xml:space="preserve"> activités balnéaires et fréquentation des plages
</t>
    </r>
    <r>
      <rPr>
        <b/>
        <sz val="8"/>
        <rFont val="Arial"/>
        <family val="2"/>
      </rPr>
      <t>Partie 1 - 18</t>
    </r>
    <r>
      <rPr>
        <sz val="8"/>
        <rFont val="Arial"/>
        <family val="2"/>
      </rPr>
      <t xml:space="preserve"> navigation de plaisance et sports nautiques
</t>
    </r>
    <r>
      <rPr>
        <b/>
        <sz val="8"/>
        <rFont val="Arial"/>
        <family val="2"/>
      </rPr>
      <t>Partie 1 - 21</t>
    </r>
    <r>
      <rPr>
        <sz val="8"/>
        <rFont val="Arial"/>
        <family val="2"/>
      </rPr>
      <t xml:space="preserve"> protection de l'environnement
</t>
    </r>
    <r>
      <rPr>
        <b/>
        <sz val="8"/>
        <rFont val="Arial"/>
        <family val="2"/>
      </rPr>
      <t>Partie 2 - 1</t>
    </r>
    <r>
      <rPr>
        <sz val="8"/>
        <rFont val="Arial"/>
        <family val="2"/>
      </rPr>
      <t xml:space="preserve"> coûts liés aux déchets marins
</t>
    </r>
    <r>
      <rPr>
        <b/>
        <sz val="8"/>
        <rFont val="Arial"/>
        <family val="2"/>
      </rPr>
      <t>Partie 2 - 2</t>
    </r>
    <r>
      <rPr>
        <sz val="8"/>
        <rFont val="Arial"/>
        <family val="2"/>
      </rPr>
      <t xml:space="preserve"> coûts liés aux micropolluants
</t>
    </r>
    <r>
      <rPr>
        <b/>
        <sz val="8"/>
        <rFont val="Arial"/>
        <family val="2"/>
      </rPr>
      <t>Partie 2 - 4</t>
    </r>
    <r>
      <rPr>
        <sz val="8"/>
        <rFont val="Arial"/>
        <family val="2"/>
      </rPr>
      <t xml:space="preserve"> coûts liés aux marées noires et aux rejets illicites d'hydrocarbure</t>
    </r>
  </si>
  <si>
    <t>- manque de données et de cartographie précise des aménagements côtiers ainsi que les impacts de ceux-ci
- manque d'évaluation, étude d'impact ou de connaissances scientifiques concernant l'extraction sélective de matériaux
- précisions apportées sur les déchets marins (liés aux débordements de STEP, aux activités conchylicoles, présence de zone d’accumulation de déchets et d’îlots flottants, épaves et déchets nucléaires, manque de données concernant les déchets qui coulent)
- manque de certaines sources directes et chroniques vers le milieu aquatique de substances chimiques (papèterie de Mimizan ,réseau d'assainissement, micropolluants, peintures antisalissures des navires)
- manque de données concernant les rejets illicites, les ponctions des ressources par la pêche récréative, sports nautiques et notamment sports de glisse, pavillon français et pavillon bis, coûts liés aux microparticules de plastique, coûts dus aux microparticules liés aux effets sur la santé des usagers de la mer et des océans, coûts liés à la santé des bénévoles lors des nettoyages suite à une marée noire , coûts liés aux patrouilles de surveillance dans le domaine des rejets illicites
- problème de la charge en métaux lourds des sédiments dragués
- prise en compte de l'influence de la nouvelle directive concernant les zones de baignade (2006/7/CE)</t>
  </si>
  <si>
    <r>
      <rPr>
        <b/>
        <u/>
        <sz val="8"/>
        <rFont val="Arial"/>
        <family val="2"/>
      </rPr>
      <t>EE</t>
    </r>
    <r>
      <rPr>
        <b/>
        <sz val="8"/>
        <rFont val="Arial"/>
        <family val="2"/>
      </rPr>
      <t>: Partie 1 - I</t>
    </r>
    <r>
      <rPr>
        <sz val="8"/>
        <rFont val="Arial"/>
        <family val="2"/>
      </rPr>
      <t xml:space="preserve"> climatologie marine, débits fluviaux, courantologie, exposition aux vagues, bathymétrie des fonds marins, nature des fonds marins, régime de la température et de la salinité
</t>
    </r>
    <r>
      <rPr>
        <b/>
        <sz val="8"/>
        <rFont val="Arial"/>
        <family val="2"/>
      </rPr>
      <t>Partie 1 - II</t>
    </r>
    <r>
      <rPr>
        <sz val="8"/>
        <rFont val="Arial"/>
        <family val="2"/>
      </rPr>
      <t xml:space="preserve"> chlorophylle, substances chimiques problématiques
</t>
    </r>
    <r>
      <rPr>
        <b/>
        <sz val="8"/>
        <rFont val="Arial"/>
        <family val="2"/>
      </rPr>
      <t>Partie 2 - I</t>
    </r>
    <r>
      <rPr>
        <sz val="8"/>
        <rFont val="Arial"/>
        <family val="2"/>
      </rPr>
      <t xml:space="preserve"> distribution des biotopes principaux des fonds marins
</t>
    </r>
    <r>
      <rPr>
        <b/>
        <sz val="8"/>
        <rFont val="Arial"/>
        <family val="2"/>
      </rPr>
      <t>Partie 2 - II</t>
    </r>
    <r>
      <rPr>
        <sz val="8"/>
        <rFont val="Arial"/>
        <family val="2"/>
      </rPr>
      <t xml:space="preserve"> communautés du phytoplancton, communautés du zooplancton, biocénoses du médiolittoral, biocénoses de l'infralittoral, biocénoses du circalittoral, populations ichtyologiques pélagiques, mammifères marins, espèces introduites
</t>
    </r>
    <r>
      <rPr>
        <b/>
        <u/>
        <sz val="8"/>
        <rFont val="Arial"/>
        <family val="2"/>
      </rPr>
      <t>PI</t>
    </r>
    <r>
      <rPr>
        <b/>
        <sz val="8"/>
        <rFont val="Arial"/>
        <family val="2"/>
      </rPr>
      <t>:</t>
    </r>
    <r>
      <rPr>
        <sz val="8"/>
        <rFont val="Arial"/>
        <family val="2"/>
      </rPr>
      <t xml:space="preserve"> </t>
    </r>
    <r>
      <rPr>
        <b/>
        <sz val="8"/>
        <rFont val="Arial"/>
        <family val="2"/>
      </rPr>
      <t>Partie 1 - I</t>
    </r>
    <r>
      <rPr>
        <sz val="8"/>
        <rFont val="Arial"/>
        <family val="2"/>
      </rPr>
      <t xml:space="preserve"> étouffement et colmatage
</t>
    </r>
    <r>
      <rPr>
        <b/>
        <sz val="8"/>
        <rFont val="Arial"/>
        <family val="2"/>
      </rPr>
      <t>Partie 3 - VIII</t>
    </r>
    <r>
      <rPr>
        <sz val="8"/>
        <rFont val="Arial"/>
        <family val="2"/>
      </rPr>
      <t xml:space="preserve"> vecteurs d’introduction et impacts des espèces non indigènes
</t>
    </r>
    <r>
      <rPr>
        <b/>
        <u/>
        <sz val="8"/>
        <rFont val="Arial"/>
        <family val="2"/>
      </rPr>
      <t>AES</t>
    </r>
    <r>
      <rPr>
        <b/>
        <sz val="8"/>
        <rFont val="Arial"/>
        <family val="2"/>
      </rPr>
      <t>:</t>
    </r>
    <r>
      <rPr>
        <sz val="8"/>
        <rFont val="Arial"/>
        <family val="2"/>
      </rPr>
      <t xml:space="preserve"> </t>
    </r>
    <r>
      <rPr>
        <b/>
        <sz val="8"/>
        <rFont val="Arial"/>
        <family val="2"/>
      </rPr>
      <t>Partie 1 - 16</t>
    </r>
    <r>
      <rPr>
        <sz val="8"/>
        <rFont val="Arial"/>
        <family val="2"/>
      </rPr>
      <t xml:space="preserve"> activités balnéaires et fréquentation des plages</t>
    </r>
  </si>
  <si>
    <t>- remarques générales sur le PA: travaux universitaires et réalisés localement absents du document en général, nécessaire prise en compte des données de l'Agence Régionale de la Biodiversité et de l'observatoire de la côte Aquitaine, occultation d'outils régionaux
- manque de références ou de données (index climatiques, projets d'acquisition bathymétrique, cartographie du gouf de Capbreton, connaissance des sédiments, concernant l'Adour, mention du réseau SOMLIT, phénomènes de vagues exceptionnelles, talus continental et abysses, programme ERMMA, identification des éponges et des cnidaires dans les grottes sous-marines, sur suivi de pêche à pied, biocénoses des fonds meubles ou durs du circalittoral, peuplements ichtyologiques, travaux de l'AGLIA, suivi des espèces invasives et dès leur arrivée)
- construction de modèles opérationnels à des échelles acceptables
- nécessité d'avoir des échelles plus fines
- remise en cause de la pertinence de prendre comme référence le "pavillon bleu"</t>
  </si>
  <si>
    <r>
      <rPr>
        <b/>
        <u/>
        <sz val="8"/>
        <rFont val="Arial"/>
        <family val="2"/>
      </rPr>
      <t>PI</t>
    </r>
    <r>
      <rPr>
        <b/>
        <sz val="8"/>
        <rFont val="Arial"/>
        <family val="2"/>
      </rPr>
      <t>:</t>
    </r>
    <r>
      <rPr>
        <sz val="8"/>
        <rFont val="Arial"/>
        <family val="2"/>
      </rPr>
      <t xml:space="preserve"> </t>
    </r>
    <r>
      <rPr>
        <b/>
        <sz val="8"/>
        <rFont val="Arial"/>
        <family val="2"/>
      </rPr>
      <t xml:space="preserve">Partie 1 - II </t>
    </r>
    <r>
      <rPr>
        <sz val="8"/>
        <rFont val="Arial"/>
        <family val="2"/>
      </rPr>
      <t xml:space="preserve">déchets marins, dérangement de la faune
</t>
    </r>
    <r>
      <rPr>
        <b/>
        <sz val="8"/>
        <rFont val="Arial"/>
        <family val="2"/>
      </rPr>
      <t>Partie 3 - VIII</t>
    </r>
    <r>
      <rPr>
        <sz val="8"/>
        <rFont val="Arial"/>
        <family val="2"/>
      </rPr>
      <t xml:space="preserve"> vecteurs d’introduction et impacts des espèces non indigènes
</t>
    </r>
    <r>
      <rPr>
        <b/>
        <u/>
        <sz val="8"/>
        <rFont val="Arial"/>
        <family val="2"/>
      </rPr>
      <t>AES</t>
    </r>
    <r>
      <rPr>
        <b/>
        <sz val="8"/>
        <rFont val="Arial"/>
        <family val="2"/>
      </rPr>
      <t>:</t>
    </r>
    <r>
      <rPr>
        <sz val="8"/>
        <rFont val="Arial"/>
        <family val="2"/>
      </rPr>
      <t xml:space="preserve"> </t>
    </r>
    <r>
      <rPr>
        <b/>
        <sz val="8"/>
        <rFont val="Arial"/>
        <family val="2"/>
      </rPr>
      <t>Partie 1 - 7</t>
    </r>
    <r>
      <rPr>
        <sz val="8"/>
        <rFont val="Arial"/>
        <family val="2"/>
      </rPr>
      <t xml:space="preserve"> production d'électricité
</t>
    </r>
    <r>
      <rPr>
        <b/>
        <sz val="8"/>
        <rFont val="Arial"/>
        <family val="2"/>
      </rPr>
      <t>Partie 1 - 8</t>
    </r>
    <r>
      <rPr>
        <sz val="8"/>
        <rFont val="Arial"/>
        <family val="2"/>
      </rPr>
      <t xml:space="preserve"> activités parapétrolières et paragazières offshore
</t>
    </r>
    <r>
      <rPr>
        <b/>
        <sz val="8"/>
        <rFont val="Arial"/>
        <family val="2"/>
      </rPr>
      <t xml:space="preserve">Partie 1 - 9 </t>
    </r>
    <r>
      <rPr>
        <sz val="8"/>
        <rFont val="Arial"/>
        <family val="2"/>
      </rPr>
      <t xml:space="preserve">pêche professionnelle
</t>
    </r>
    <r>
      <rPr>
        <b/>
        <sz val="8"/>
        <rFont val="Arial"/>
        <family val="2"/>
      </rPr>
      <t>Partie 1 - 10</t>
    </r>
    <r>
      <rPr>
        <sz val="8"/>
        <rFont val="Arial"/>
        <family val="2"/>
      </rPr>
      <t xml:space="preserve"> aquaculture
</t>
    </r>
    <r>
      <rPr>
        <b/>
        <sz val="8"/>
        <rFont val="Arial"/>
        <family val="2"/>
      </rPr>
      <t>Partie 1 - 12</t>
    </r>
    <r>
      <rPr>
        <sz val="8"/>
        <rFont val="Arial"/>
        <family val="2"/>
      </rPr>
      <t xml:space="preserve"> agriculture
</t>
    </r>
    <r>
      <rPr>
        <b/>
        <sz val="8"/>
        <rFont val="Arial"/>
        <family val="2"/>
      </rPr>
      <t>Partie 1 - 14</t>
    </r>
    <r>
      <rPr>
        <sz val="8"/>
        <rFont val="Arial"/>
        <family val="2"/>
      </rPr>
      <t xml:space="preserve"> artificialisation des territoires littoraux
</t>
    </r>
    <r>
      <rPr>
        <b/>
        <sz val="8"/>
        <rFont val="Arial"/>
        <family val="2"/>
      </rPr>
      <t>Partie 1 - 18</t>
    </r>
    <r>
      <rPr>
        <sz val="8"/>
        <rFont val="Arial"/>
        <family val="2"/>
      </rPr>
      <t xml:space="preserve"> navigation de plaisance et sports nautiques
</t>
    </r>
    <r>
      <rPr>
        <b/>
        <sz val="8"/>
        <rFont val="Arial"/>
        <family val="2"/>
      </rPr>
      <t>Partie 1 - 20</t>
    </r>
    <r>
      <rPr>
        <sz val="8"/>
        <rFont val="Arial"/>
        <family val="2"/>
      </rPr>
      <t xml:space="preserve"> Défense
</t>
    </r>
    <r>
      <rPr>
        <b/>
        <sz val="8"/>
        <rFont val="Arial"/>
        <family val="2"/>
      </rPr>
      <t>Partie 1 - 21</t>
    </r>
    <r>
      <rPr>
        <sz val="8"/>
        <rFont val="Arial"/>
        <family val="2"/>
      </rPr>
      <t xml:space="preserve"> protection de l'environnement </t>
    </r>
  </si>
  <si>
    <t>- demande d'ajouts d'activités comme étant des impacts potentiels en terme de dérangement de la faune (suppression et dégradation des habitats, activité d'exploitation éolienne offshore, Défense, navigation de plaisance et sports nautiques, conchyliculture)
- demande d'insertion de la notion de risque concernant la production d'électricité et les activités parapétrolières et paragazières offshore
- demande d'intégration d'une étude de la pêche à pied professionnelle
- précisions apportées sur les impacts de l'agriculture et l'artificialisation des sols
- intégrer la notion de retombées socio-économiques induites par la gestion d’une AMP</t>
  </si>
  <si>
    <r>
      <t>PI:</t>
    </r>
    <r>
      <rPr>
        <b/>
        <sz val="8"/>
        <rFont val="Arial"/>
        <family val="2"/>
      </rPr>
      <t xml:space="preserve"> Partie 1 - III </t>
    </r>
    <r>
      <rPr>
        <sz val="8"/>
        <rFont val="Arial"/>
        <family val="2"/>
      </rPr>
      <t>modification du régime thermique</t>
    </r>
    <r>
      <rPr>
        <b/>
        <u/>
        <sz val="8"/>
        <rFont val="Arial"/>
        <family val="2"/>
      </rPr>
      <t xml:space="preserve">
AES</t>
    </r>
    <r>
      <rPr>
        <b/>
        <sz val="8"/>
        <rFont val="Arial"/>
        <family val="2"/>
      </rPr>
      <t xml:space="preserve">: Partie 1 - 19 </t>
    </r>
    <r>
      <rPr>
        <sz val="8"/>
        <rFont val="Arial"/>
        <family val="2"/>
      </rPr>
      <t>Action de l'Etat en mer</t>
    </r>
  </si>
  <si>
    <t>- omission impact des rejets en mer eaux usées – lieux des rejets des stations d'épuration 
'- manque certains moyens mobilisables pour l'action de l'Etat en mer (hélico et vedette)</t>
  </si>
  <si>
    <r>
      <rPr>
        <b/>
        <u/>
        <sz val="8"/>
        <rFont val="Arial"/>
        <family val="2"/>
      </rPr>
      <t>PI</t>
    </r>
    <r>
      <rPr>
        <b/>
        <sz val="8"/>
        <rFont val="Arial"/>
        <family val="2"/>
      </rPr>
      <t xml:space="preserve">: Partie 1 - I </t>
    </r>
    <r>
      <rPr>
        <sz val="8"/>
        <rFont val="Arial"/>
        <family val="2"/>
      </rPr>
      <t xml:space="preserve">etouffement et colmatage, abrasion, extraction sélective de matériaux, modifications de la nature du fond et de la turbidité
</t>
    </r>
    <r>
      <rPr>
        <b/>
        <sz val="8"/>
        <rFont val="Arial"/>
        <family val="2"/>
      </rPr>
      <t xml:space="preserve">Partie 2 - IV </t>
    </r>
    <r>
      <rPr>
        <sz val="8"/>
        <rFont val="Arial"/>
        <family val="2"/>
      </rPr>
      <t xml:space="preserve">apports de substances chimiques par le dragage et le clapage
</t>
    </r>
    <r>
      <rPr>
        <b/>
        <u/>
        <sz val="8"/>
        <rFont val="Arial"/>
        <family val="2"/>
      </rPr>
      <t>AES</t>
    </r>
    <r>
      <rPr>
        <b/>
        <sz val="8"/>
        <rFont val="Arial"/>
        <family val="2"/>
      </rPr>
      <t xml:space="preserve">: Partie 1 - 1 </t>
    </r>
    <r>
      <rPr>
        <sz val="8"/>
        <rFont val="Arial"/>
        <family val="2"/>
      </rPr>
      <t xml:space="preserve">transport maritime et ports
</t>
    </r>
    <r>
      <rPr>
        <b/>
        <sz val="8"/>
        <rFont val="Arial"/>
        <family val="2"/>
      </rPr>
      <t xml:space="preserve">Partie 1 - 6 </t>
    </r>
    <r>
      <rPr>
        <sz val="8"/>
        <rFont val="Arial"/>
        <family val="2"/>
      </rPr>
      <t xml:space="preserve">extraction de matériaux marins
</t>
    </r>
  </si>
  <si>
    <t>- nombreuses remarques concernant les immersion des matériaux de dragage
- très focalisé sur Anglet, Bayonne etc.</t>
  </si>
  <si>
    <r>
      <rPr>
        <b/>
        <u/>
        <sz val="8"/>
        <rFont val="Arial"/>
        <family val="2"/>
      </rPr>
      <t>EE</t>
    </r>
    <r>
      <rPr>
        <b/>
        <sz val="8"/>
        <rFont val="Arial"/>
        <family val="2"/>
      </rPr>
      <t xml:space="preserve">: Partie 1 - I </t>
    </r>
    <r>
      <rPr>
        <sz val="8"/>
        <rFont val="Arial"/>
        <family val="2"/>
      </rPr>
      <t xml:space="preserve">climatologie marine, débits fluviaux, nature des fonds marins
</t>
    </r>
    <r>
      <rPr>
        <b/>
        <sz val="8"/>
        <rFont val="Arial"/>
        <family val="2"/>
      </rPr>
      <t xml:space="preserve">Partie 1 - II </t>
    </r>
    <r>
      <rPr>
        <sz val="8"/>
        <rFont val="Arial"/>
        <family val="2"/>
      </rPr>
      <t xml:space="preserve">répartition spatio-temporelle de la chlorophylle, substances chimiques problématiques
</t>
    </r>
    <r>
      <rPr>
        <b/>
        <sz val="8"/>
        <rFont val="Arial"/>
        <family val="2"/>
      </rPr>
      <t xml:space="preserve">Partie 2 - II </t>
    </r>
    <r>
      <rPr>
        <sz val="8"/>
        <rFont val="Arial"/>
        <family val="2"/>
      </rPr>
      <t xml:space="preserve">communautés du phytoplancton, communautés du zooplancton, biocénoses du médiolittoral, biocénoses de l'infralittoral, biocénoses du circalittoral, peuplements démersaux, mammifères marins, oiseaux marins
</t>
    </r>
  </si>
  <si>
    <t>- manque de référence, de données et de connaissances (index climatiques, certaines études non citées, travaux universitaires (Bordeaux I), connaissances trop faibles des éponges, des algues rouges, élasmobranches, peuplements profonds, manque certaines espèces erratiques de mammifères, citer le programme ERMMA)
- nécessité d'avoir des échelles plus locales</t>
  </si>
  <si>
    <t>12-03-26_GDG_professionnels de la pêche</t>
  </si>
  <si>
    <r>
      <rPr>
        <b/>
        <u/>
        <sz val="8"/>
        <rFont val="Arial"/>
        <family val="2"/>
      </rPr>
      <t>EE</t>
    </r>
    <r>
      <rPr>
        <b/>
        <sz val="8"/>
        <rFont val="Arial"/>
        <family val="2"/>
      </rPr>
      <t xml:space="preserve">: Partie 2 - II </t>
    </r>
    <r>
      <rPr>
        <sz val="8"/>
        <rFont val="Arial"/>
        <family val="2"/>
      </rPr>
      <t xml:space="preserve">biocénoses du médiolittoral, biocénoses du circalittoral, biocénoses du bathyal et de l'abyssal, populations ichtyologiques pélagiques, mammifères marins
</t>
    </r>
    <r>
      <rPr>
        <b/>
        <u/>
        <sz val="8"/>
        <rFont val="Arial"/>
        <family val="2"/>
      </rPr>
      <t>PI</t>
    </r>
    <r>
      <rPr>
        <b/>
        <sz val="8"/>
        <rFont val="Arial"/>
        <family val="2"/>
      </rPr>
      <t xml:space="preserve">: Partie 1 - I </t>
    </r>
    <r>
      <rPr>
        <sz val="8"/>
        <rFont val="Arial"/>
        <family val="2"/>
      </rPr>
      <t xml:space="preserve">etouffement et colmatage, abrasion, extraction sélective de matériaux, modifications de la nature du fond et de la turbidité, impacts biologiques et écologiques cumulatifs des pertes et dommages physiques
</t>
    </r>
    <r>
      <rPr>
        <b/>
        <sz val="8"/>
        <rFont val="Arial"/>
        <family val="2"/>
      </rPr>
      <t xml:space="preserve">Partie 1 - II </t>
    </r>
    <r>
      <rPr>
        <sz val="8"/>
        <rFont val="Arial"/>
        <family val="2"/>
      </rPr>
      <t xml:space="preserve">déchets marins
</t>
    </r>
    <r>
      <rPr>
        <b/>
        <sz val="8"/>
        <rFont val="Arial"/>
        <family val="2"/>
      </rPr>
      <t xml:space="preserve">Partie 1 - III </t>
    </r>
    <r>
      <rPr>
        <sz val="8"/>
        <rFont val="Arial"/>
        <family val="2"/>
      </rPr>
      <t xml:space="preserve">modification de la courantologie
</t>
    </r>
    <r>
      <rPr>
        <b/>
        <sz val="8"/>
        <rFont val="Arial"/>
        <family val="2"/>
      </rPr>
      <t xml:space="preserve">Partie 2 - IV </t>
    </r>
    <r>
      <rPr>
        <sz val="8"/>
        <rFont val="Arial"/>
        <family val="2"/>
      </rPr>
      <t xml:space="preserve">apports en substances chimiques par le dragage et le clapage, impacts des substances chimiques sur l'écosystème
</t>
    </r>
    <r>
      <rPr>
        <b/>
        <sz val="8"/>
        <rFont val="Arial"/>
        <family val="2"/>
      </rPr>
      <t xml:space="preserve">Partie 2 - VI </t>
    </r>
    <r>
      <rPr>
        <sz val="8"/>
        <rFont val="Arial"/>
        <family val="2"/>
      </rPr>
      <t xml:space="preserve">impacts des apports en nutriments et matières organiques (eutrophisation)
</t>
    </r>
    <r>
      <rPr>
        <b/>
        <sz val="8"/>
        <rFont val="Arial"/>
        <family val="2"/>
      </rPr>
      <t xml:space="preserve">Partie 3 - VII </t>
    </r>
    <r>
      <rPr>
        <sz val="8"/>
        <rFont val="Arial"/>
        <family val="2"/>
      </rPr>
      <t xml:space="preserve">contamination des coquillages par des bactéries et des virus pathogènes pour l'homme
</t>
    </r>
    <r>
      <rPr>
        <b/>
        <sz val="8"/>
        <rFont val="Arial"/>
        <family val="2"/>
      </rPr>
      <t xml:space="preserve">Partie 3 - IX </t>
    </r>
    <r>
      <rPr>
        <sz val="8"/>
        <rFont val="Arial"/>
        <family val="2"/>
      </rPr>
      <t xml:space="preserve">captures, rejets et état des ressources exploitées, captures accidentelles, impacts sur les populations, les communautés et les réseaux trophiques
</t>
    </r>
    <r>
      <rPr>
        <b/>
        <sz val="8"/>
        <rFont val="Arial"/>
        <family val="2"/>
      </rPr>
      <t>Partie 4 - XI</t>
    </r>
    <r>
      <rPr>
        <sz val="8"/>
        <rFont val="Arial"/>
        <family val="2"/>
      </rPr>
      <t xml:space="preserve"> impacts cumulatifs et synergiques: l'exemple des mammifères marins
</t>
    </r>
    <r>
      <rPr>
        <b/>
        <u/>
        <sz val="8"/>
        <rFont val="Arial"/>
        <family val="2"/>
      </rPr>
      <t>AES</t>
    </r>
    <r>
      <rPr>
        <b/>
        <sz val="8"/>
        <rFont val="Arial"/>
        <family val="2"/>
      </rPr>
      <t xml:space="preserve">: Partie 1 - 9 </t>
    </r>
    <r>
      <rPr>
        <sz val="8"/>
        <rFont val="Arial"/>
        <family val="2"/>
      </rPr>
      <t>pêche professionnelle</t>
    </r>
  </si>
  <si>
    <t>- références bibliographiques insuffisantes ou mal référencées dans les contributions thématiques
- beaucoup de confusions entre les volets PI et EE amenant parfois à la stigmatisation d'une activité en particulier
- connaissances incomplètes des populations ichtyologiques pélagiques
- dans le volet EE, nécessité de développer l'état des connaissances de chaque stock et population
- demande de réintégrer des infos et données présentes dans les contributions thématiques mais retirées du PA
- différence de traitement des différentes activités
- thématiques abordées en sud atlantique mais pas en Bretagne (clapage)
- demande de références de certaines études
- différence de traitement des sources de pressions: les plus simples sont étudiées mais pas les plus compliquées (substances chimiques, modif régime salinité, apports en nutriments et MO) ==&gt; constat pas d'analyse concrète d'impacts
- pas de réelle réflexion sur l’intégration desproblématiques de substances chimiques dans les objectifs de la DCSMM – pas d’approche écosystèmique
- analyse purement économique du secteur de la pêche professionnelle, aucune référence quant à l'effet redistributif de ce secteur sur le littoral (emploi...)
- demande de prise en compte du lien entre flottille et espèces
- réglementation des pêches et mention de structures qui ont disparues (comités locaux des pêches)</t>
  </si>
  <si>
    <t>12-03-30_GDG_CG33</t>
  </si>
  <si>
    <r>
      <rPr>
        <b/>
        <u/>
        <sz val="8"/>
        <rFont val="Arial"/>
        <family val="2"/>
      </rPr>
      <t>EE</t>
    </r>
    <r>
      <rPr>
        <b/>
        <sz val="8"/>
        <rFont val="Arial"/>
        <family val="2"/>
      </rPr>
      <t xml:space="preserve">: Partie 1 - I </t>
    </r>
    <r>
      <rPr>
        <sz val="8"/>
        <rFont val="Arial"/>
        <family val="2"/>
      </rPr>
      <t xml:space="preserve">exposition aux vagues, bathymétrie des fonds marins
</t>
    </r>
    <r>
      <rPr>
        <b/>
        <sz val="8"/>
        <rFont val="Arial"/>
        <family val="2"/>
      </rPr>
      <t>Partie 1 - II</t>
    </r>
    <r>
      <rPr>
        <sz val="8"/>
        <rFont val="Arial"/>
        <family val="2"/>
      </rPr>
      <t xml:space="preserve"> répartition spatio-temporelle de la chlorophylle, substances chimiques problématiques
</t>
    </r>
    <r>
      <rPr>
        <b/>
        <sz val="8"/>
        <rFont val="Arial"/>
        <family val="2"/>
      </rPr>
      <t xml:space="preserve">Partie 2 - I </t>
    </r>
    <r>
      <rPr>
        <sz val="8"/>
        <rFont val="Arial"/>
        <family val="2"/>
      </rPr>
      <t xml:space="preserve">communautés du phytoplancton, du zooplancton, biocénoses du médiolittoral, infralittoral
</t>
    </r>
    <r>
      <rPr>
        <b/>
        <u/>
        <sz val="8"/>
        <rFont val="Arial"/>
        <family val="2"/>
      </rPr>
      <t>PI</t>
    </r>
    <r>
      <rPr>
        <b/>
        <sz val="8"/>
        <rFont val="Arial"/>
        <family val="2"/>
      </rPr>
      <t xml:space="preserve">: Partie 1 - I </t>
    </r>
    <r>
      <rPr>
        <sz val="8"/>
        <rFont val="Arial"/>
        <family val="2"/>
      </rPr>
      <t xml:space="preserve">etouffement et colmatage, abrasion, extraction sélective de matériaux, modifications de la nature du fond et de la turbidité, impacts cumulatifs des pertes et dommages physiques
</t>
    </r>
    <r>
      <rPr>
        <b/>
        <sz val="8"/>
        <rFont val="Arial"/>
        <family val="2"/>
      </rPr>
      <t xml:space="preserve">Partie 1 - II </t>
    </r>
    <r>
      <rPr>
        <sz val="8"/>
        <rFont val="Arial"/>
        <family val="2"/>
      </rPr>
      <t xml:space="preserve">déchets marins
</t>
    </r>
    <r>
      <rPr>
        <b/>
        <sz val="8"/>
        <rFont val="Arial"/>
        <family val="2"/>
      </rPr>
      <t xml:space="preserve">Partie 2 - IV </t>
    </r>
    <r>
      <rPr>
        <sz val="8"/>
        <rFont val="Arial"/>
        <family val="2"/>
      </rPr>
      <t xml:space="preserve">apports en substances chimiques par le dragage et le clapage, impacts des substances chimiques sur l'écosystème
</t>
    </r>
    <r>
      <rPr>
        <b/>
        <sz val="8"/>
        <rFont val="Arial"/>
        <family val="2"/>
      </rPr>
      <t xml:space="preserve">Partie 2 - VI </t>
    </r>
    <r>
      <rPr>
        <sz val="8"/>
        <rFont val="Arial"/>
        <family val="2"/>
      </rPr>
      <t xml:space="preserve">analyse des sources directes et chroniques vers le milieu aquatique, apports fluviaux en nutriments et matière organique
</t>
    </r>
    <r>
      <rPr>
        <b/>
        <sz val="8"/>
        <rFont val="Arial"/>
        <family val="2"/>
      </rPr>
      <t xml:space="preserve">Partie 3 - VII </t>
    </r>
    <r>
      <rPr>
        <sz val="8"/>
        <rFont val="Arial"/>
        <family val="2"/>
      </rPr>
      <t xml:space="preserve">contamination des coquillages par des bactéries et des virus pathogènes pour l'homme
</t>
    </r>
    <r>
      <rPr>
        <b/>
        <sz val="8"/>
        <rFont val="Arial"/>
        <family val="2"/>
      </rPr>
      <t xml:space="preserve">Partie 3 - VIII </t>
    </r>
    <r>
      <rPr>
        <sz val="8"/>
        <rFont val="Arial"/>
        <family val="2"/>
      </rPr>
      <t xml:space="preserve">vecteurs d'introduction et impacts des espèces non indigènes
</t>
    </r>
    <r>
      <rPr>
        <b/>
        <sz val="8"/>
        <rFont val="Arial"/>
        <family val="2"/>
      </rPr>
      <t xml:space="preserve">Partie 3 - IX </t>
    </r>
    <r>
      <rPr>
        <sz val="8"/>
        <rFont val="Arial"/>
        <family val="2"/>
      </rPr>
      <t xml:space="preserve">captures, rejets et état des ressources exploitées, captures accidentelles
</t>
    </r>
    <r>
      <rPr>
        <b/>
        <u/>
        <sz val="8"/>
        <rFont val="Arial"/>
        <family val="2"/>
      </rPr>
      <t>AES</t>
    </r>
    <r>
      <rPr>
        <b/>
        <sz val="8"/>
        <rFont val="Arial"/>
        <family val="2"/>
      </rPr>
      <t xml:space="preserve">: Partie 1 - 1 </t>
    </r>
    <r>
      <rPr>
        <sz val="8"/>
        <rFont val="Arial"/>
        <family val="2"/>
      </rPr>
      <t xml:space="preserve">transport maritime et ports
</t>
    </r>
    <r>
      <rPr>
        <b/>
        <sz val="8"/>
        <rFont val="Arial"/>
        <family val="2"/>
      </rPr>
      <t xml:space="preserve">Partie 1 - 2 </t>
    </r>
    <r>
      <rPr>
        <sz val="8"/>
        <rFont val="Arial"/>
        <family val="2"/>
      </rPr>
      <t xml:space="preserve">travaux publics maritimes
</t>
    </r>
    <r>
      <rPr>
        <b/>
        <sz val="8"/>
        <rFont val="Arial"/>
        <family val="2"/>
      </rPr>
      <t xml:space="preserve">Partie 1 - 6 </t>
    </r>
    <r>
      <rPr>
        <sz val="8"/>
        <rFont val="Arial"/>
        <family val="2"/>
      </rPr>
      <t xml:space="preserve">extraction de matériaux marins
</t>
    </r>
    <r>
      <rPr>
        <b/>
        <sz val="8"/>
        <rFont val="Arial"/>
        <family val="2"/>
      </rPr>
      <t xml:space="preserve">Partie 1 - 7 </t>
    </r>
    <r>
      <rPr>
        <sz val="8"/>
        <rFont val="Arial"/>
        <family val="2"/>
      </rPr>
      <t xml:space="preserve">production d'électricité
</t>
    </r>
    <r>
      <rPr>
        <b/>
        <sz val="8"/>
        <rFont val="Arial"/>
        <family val="2"/>
      </rPr>
      <t xml:space="preserve">Partie 1 - 9 </t>
    </r>
    <r>
      <rPr>
        <sz val="8"/>
        <rFont val="Arial"/>
        <family val="2"/>
      </rPr>
      <t xml:space="preserve">pêche professionnelle
</t>
    </r>
    <r>
      <rPr>
        <b/>
        <sz val="8"/>
        <rFont val="Arial"/>
        <family val="2"/>
      </rPr>
      <t>Partie 1 - 10</t>
    </r>
    <r>
      <rPr>
        <sz val="8"/>
        <rFont val="Arial"/>
        <family val="2"/>
      </rPr>
      <t xml:space="preserve"> aquaculture
</t>
    </r>
    <r>
      <rPr>
        <b/>
        <sz val="8"/>
        <rFont val="Arial"/>
        <family val="2"/>
      </rPr>
      <t>Partie 1 - 12</t>
    </r>
    <r>
      <rPr>
        <sz val="8"/>
        <rFont val="Arial"/>
        <family val="2"/>
      </rPr>
      <t xml:space="preserve"> agriculture
</t>
    </r>
    <r>
      <rPr>
        <b/>
        <sz val="8"/>
        <rFont val="Arial"/>
        <family val="2"/>
      </rPr>
      <t>Partie 1 - 14</t>
    </r>
    <r>
      <rPr>
        <sz val="8"/>
        <rFont val="Arial"/>
        <family val="2"/>
      </rPr>
      <t xml:space="preserve"> artificialisation des territoires littoraux
</t>
    </r>
    <r>
      <rPr>
        <b/>
        <sz val="8"/>
        <rFont val="Arial"/>
        <family val="2"/>
      </rPr>
      <t>Partie 1 - 15</t>
    </r>
    <r>
      <rPr>
        <sz val="8"/>
        <rFont val="Arial"/>
        <family val="2"/>
      </rPr>
      <t xml:space="preserve"> tourisme littoral
</t>
    </r>
    <r>
      <rPr>
        <b/>
        <sz val="8"/>
        <rFont val="Arial"/>
        <family val="2"/>
      </rPr>
      <t>Partie 1 - 17</t>
    </r>
    <r>
      <rPr>
        <sz val="8"/>
        <rFont val="Arial"/>
        <family val="2"/>
      </rPr>
      <t xml:space="preserve"> pêche de loisir
</t>
    </r>
    <r>
      <rPr>
        <b/>
        <sz val="8"/>
        <rFont val="Arial"/>
        <family val="2"/>
      </rPr>
      <t xml:space="preserve">Partie 1 - 18 </t>
    </r>
    <r>
      <rPr>
        <sz val="8"/>
        <rFont val="Arial"/>
        <family val="2"/>
      </rPr>
      <t xml:space="preserve">navigation de plaisance et sports nautiques
</t>
    </r>
    <r>
      <rPr>
        <b/>
        <sz val="8"/>
        <rFont val="Arial"/>
        <family val="2"/>
      </rPr>
      <t>Partie 1 - 19</t>
    </r>
    <r>
      <rPr>
        <sz val="8"/>
        <rFont val="Arial"/>
        <family val="2"/>
      </rPr>
      <t xml:space="preserve"> action de l'Etat en mer
</t>
    </r>
    <r>
      <rPr>
        <b/>
        <sz val="8"/>
        <rFont val="Arial"/>
        <family val="2"/>
      </rPr>
      <t>Partie 1 - 21</t>
    </r>
    <r>
      <rPr>
        <sz val="8"/>
        <rFont val="Arial"/>
        <family val="2"/>
      </rPr>
      <t xml:space="preserve"> protection de l'environnement
</t>
    </r>
    <r>
      <rPr>
        <b/>
        <sz val="8"/>
        <rFont val="Arial"/>
        <family val="2"/>
      </rPr>
      <t>Partie 1 - 22</t>
    </r>
    <r>
      <rPr>
        <sz val="8"/>
        <rFont val="Arial"/>
        <family val="2"/>
      </rPr>
      <t xml:space="preserve"> recherche et développement du secteur public
</t>
    </r>
    <r>
      <rPr>
        <b/>
        <sz val="8"/>
        <rFont val="Arial"/>
        <family val="2"/>
      </rPr>
      <t>Partie 1 - 23</t>
    </r>
    <r>
      <rPr>
        <sz val="8"/>
        <rFont val="Arial"/>
        <family val="2"/>
      </rPr>
      <t xml:space="preserve"> formation maritime
</t>
    </r>
    <r>
      <rPr>
        <b/>
        <sz val="8"/>
        <rFont val="Arial"/>
        <family val="2"/>
      </rPr>
      <t xml:space="preserve">Partie 2 - 1 </t>
    </r>
    <r>
      <rPr>
        <sz val="8"/>
        <rFont val="Arial"/>
        <family val="2"/>
      </rPr>
      <t xml:space="preserve">coûts liés aux déchets marins
</t>
    </r>
    <r>
      <rPr>
        <b/>
        <sz val="8"/>
        <rFont val="Arial"/>
        <family val="2"/>
      </rPr>
      <t xml:space="preserve">Partie 2 - 2 </t>
    </r>
    <r>
      <rPr>
        <sz val="8"/>
        <rFont val="Arial"/>
        <family val="2"/>
      </rPr>
      <t xml:space="preserve"> coûts liés aux micropolluants
</t>
    </r>
    <r>
      <rPr>
        <b/>
        <sz val="8"/>
        <rFont val="Arial"/>
        <family val="2"/>
      </rPr>
      <t xml:space="preserve">Partie 2 - 4 </t>
    </r>
    <r>
      <rPr>
        <sz val="8"/>
        <rFont val="Arial"/>
        <family val="2"/>
      </rPr>
      <t xml:space="preserve">coûts liés aux marées noires et aux rejets illicites d'hydrocarbure
</t>
    </r>
    <r>
      <rPr>
        <b/>
        <sz val="8"/>
        <rFont val="Arial"/>
        <family val="2"/>
      </rPr>
      <t>Partie 2 - 6</t>
    </r>
    <r>
      <rPr>
        <sz val="8"/>
        <rFont val="Arial"/>
        <family val="2"/>
      </rPr>
      <t xml:space="preserve"> coûts liés aux impacts des espèces non indigènes invasives
</t>
    </r>
    <r>
      <rPr>
        <b/>
        <sz val="8"/>
        <rFont val="Arial"/>
        <family val="2"/>
      </rPr>
      <t>Partie 2 - 7 &amp; 8</t>
    </r>
    <r>
      <rPr>
        <sz val="8"/>
        <rFont val="Arial"/>
        <family val="2"/>
      </rPr>
      <t xml:space="preserve"> coûts liés à la dégradation des ressources biologiuqes exploitées: cas des ressources halieutiques, conchylicoles
</t>
    </r>
    <r>
      <rPr>
        <b/>
        <sz val="8"/>
        <rFont val="Arial"/>
        <family val="2"/>
      </rPr>
      <t>Partie 2 - 9</t>
    </r>
    <r>
      <rPr>
        <sz val="8"/>
        <rFont val="Arial"/>
        <family val="2"/>
      </rPr>
      <t xml:space="preserve"> coûts liés à la perte de biodiversité et d'intégrité des fonds marins
</t>
    </r>
  </si>
  <si>
    <t xml:space="preserve">- remarques générales sur le PA: travaux universitaires et réalisés localement absents du document en général, nécessaire prise en compte des données de l'Agence Régionale de la Biodiversité et de l'observatoire de la côte Aquitaine, occultation d'outils régionaux
- manque de références ou de données (phénomènes de vagues exceptionnelles, travaux d'interprétation satellitaire des blooms phytoplanctoniques, dispositif d'épidémio-surveillance, habitat "crépidules", caractérisation des ouvrages, projet "BARCASUB", cartographie à la fois des épaves et des récifs artificiels, rechargement des plages, mouillage (programmes européens entre autres), espèces (crépideules, huitre sauvage...), ramassage déchets marins, bassin Adour-Garonne, installations de ports à sec, initiatives locales pour aire respecter la réglementation des transports maritimes et ports, volumes, techniques et suivis réalisés en matière d'extraction de matériaux marins, EMR, données statistiques des criées avec la flotte associée, pénéiculture, Plan d'AAménagement et de DD, contrats bleus, poissons amphihalins, herbiers de zostères, espaces naturels sensibles)
- des méthodologies d’organisation, de communication et de suivis des dragages sont à partager et à uniformiser au niveau de la SRM GdG
- demande de disposer d'un focus sur les conséquences de la PCP, des sorties de flotte et des conséquences induites au niveau de la SRM GdG ainsi que de cartes de dispersion des diverses espèces indigènes et pour les espèces débarquées: une figure récapitulative avec les points de débarquement (criées) et volumes débarqués en fonctions des espèces, une carte précisant l’emplacement des stations portuaires de collecte des déchets  au niveau de la SRM GdG
- D’une façon générale, la question de la gouvernance sur le littoral n’est pas traitée. Il aurait été intéressant de rappeler les compétences des différents acteurs du littoral (conseil régional, conseil général, communes, intercommunalités).  
- données anciennes
- la part d’artificialisation du territoire est déclinée au niveau des régions / il serait intéressant de faire valoir les spécificités locales, en particulier départementales. </t>
  </si>
  <si>
    <r>
      <rPr>
        <b/>
        <u/>
        <sz val="8"/>
        <rFont val="Arial"/>
        <family val="2"/>
      </rPr>
      <t>AES</t>
    </r>
    <r>
      <rPr>
        <b/>
        <sz val="8"/>
        <rFont val="Arial"/>
        <family val="2"/>
      </rPr>
      <t>: Partie 1 - 17</t>
    </r>
    <r>
      <rPr>
        <sz val="8"/>
        <rFont val="Arial"/>
        <family val="2"/>
      </rPr>
      <t xml:space="preserve"> pêche de loisir</t>
    </r>
    <r>
      <rPr>
        <b/>
        <sz val="8"/>
        <rFont val="Arial"/>
        <family val="2"/>
      </rPr>
      <t xml:space="preserve"> 
Partie 1 - 18 </t>
    </r>
    <r>
      <rPr>
        <sz val="8"/>
        <rFont val="Arial"/>
        <family val="2"/>
      </rPr>
      <t xml:space="preserve">navigation de plaisance et sports nautiques
</t>
    </r>
    <r>
      <rPr>
        <b/>
        <sz val="8"/>
        <rFont val="Arial"/>
        <family val="2"/>
      </rPr>
      <t xml:space="preserve">Partie 1 - 21 </t>
    </r>
    <r>
      <rPr>
        <sz val="8"/>
        <rFont val="Arial"/>
        <family val="2"/>
      </rPr>
      <t>protection de l'environnement</t>
    </r>
  </si>
  <si>
    <t>- favorable à une déclaration des pêches de loisirs
- augmentation des licenciés de sports nautiques et non diminution
- rappel de leur contribution à la protection de l'environnement par la sensibilisation et l'éducation à celle-ci</t>
  </si>
  <si>
    <t>précision partie concernée (+ page de la version diffusée le 28/11/11)</t>
  </si>
  <si>
    <t>Demande</t>
  </si>
  <si>
    <t>prise en compte</t>
  </si>
  <si>
    <t xml:space="preserve">justification </t>
  </si>
  <si>
    <t>précision</t>
    <phoneticPr fontId="0" type="noConversion"/>
  </si>
  <si>
    <t>structure</t>
  </si>
  <si>
    <t>Demande</t>
    <phoneticPr fontId="0" type="noConversion"/>
  </si>
  <si>
    <t>explication</t>
    <phoneticPr fontId="0" type="noConversion"/>
  </si>
  <si>
    <t>CARACTERISTIQUES ET ETAT ECOLOGIQUE</t>
  </si>
  <si>
    <t>Introduction</t>
  </si>
  <si>
    <t>remarque générale sur l'EI</t>
  </si>
  <si>
    <t>Grand Port Maritime de La Rochelle</t>
  </si>
  <si>
    <r>
      <t xml:space="preserve">Il manque un </t>
    </r>
    <r>
      <rPr>
        <b/>
        <sz val="9"/>
        <color indexed="8"/>
        <rFont val="Arial"/>
        <family val="2"/>
      </rPr>
      <t>résumé non technique ou une synthèse globale</t>
    </r>
    <r>
      <rPr>
        <sz val="9"/>
        <color indexed="8"/>
        <rFont val="Arial"/>
        <family val="2"/>
      </rPr>
      <t xml:space="preserve"> qui permettrait au lecteur de rentrer dans le dossier</t>
    </r>
  </si>
  <si>
    <t>PCp</t>
    <phoneticPr fontId="0" type="noConversion"/>
  </si>
  <si>
    <t>Il existe déjà une introduction générale permettant de rentrer plus facilement dans ce document évaluation initiale</t>
  </si>
  <si>
    <t>professionnels de la pêche</t>
  </si>
  <si>
    <t>Les références bibliographiques sont largement insuffisantes dans les contributions thématiques et lorsqu’elles existent sont mal référencées</t>
  </si>
  <si>
    <t>PCU</t>
    <phoneticPr fontId="0" type="noConversion"/>
  </si>
  <si>
    <t>pourra être pris en compte dans le cadre de la prochaine itération, lors de la mise à jour de l'évaluation initiale</t>
  </si>
  <si>
    <t>remarque générale sur le volet EE</t>
  </si>
  <si>
    <t>Conseil Régional Aquitaine</t>
  </si>
  <si>
    <t>Le document de 166p. rassemble essentiellement des travaux exécutés par Ifremer, le MNHN ou le SHOM. Les travaux universitaires y sont peu présents hormis sur quelques points particuliers. Les travaux réalisés localement sont le plus souvent absents.</t>
  </si>
  <si>
    <t>PCU</t>
  </si>
  <si>
    <t>Oui, en effet, mais il s'agit de disposer d'appréciations au niveau de la SRM. Ceci dit, certains travaux non pris en compte actuellement pourront l'être dans le cadre de la prochaine itération (notamment à travers une valorisation des données acquises et des protocoles en cours avec la mise en place du programme de surveillance)</t>
  </si>
  <si>
    <t>Des confusions entre le volet « Etat écologique » et « Pressions – impacts » ont régulièrement été relevées dans les différents paragraphes du volet « Etat écologique ».
Certaines d’entres elles ont été reprises et présentées dans le tableau ci-dessous. Nous insistons sur l’importance de ne pas présager, dans ce premier volet présentant les caractéristiques physiques, chimiques et biologiques de la sous-région marine golfe de Gascogne, des pressions potentielles et éventuels impacts qui doivent être décrits dans le 2ème volet. Comme le montre l’exemple du chapitre mammifères marins, ces confusions peuvent aller jusqu’à présenter des conclusions différentes.
En outre, une pré-analyse des pressions et impacts dans cette première partie ne permet pas de mettre en perspective les différentes sources de pression et amène souvent à la stigmatisation d’une activité en particulier. Ainsi, les parties « tendances et menaces potentielles » systématiquement présentes dans les chapitres présentant les biocénoses ne sont pas à leur place et devraient figurer dans le volet « Pressions et impacts ».
Enfin, si l’ensemble des contributions scientifiques ne sont pas attachées au projet d’analyse, il apparaît important de présenter en introduction et pour chacune des parties les années de référence des études ayant permis de réaliser cet état des lieux. En effet, il est souligné à plusieurs reprises des lacunes dans les connaissances scientifiques et au regard des enjeux, nous attachons une grande importance à ce que la définition de l’état écologique se fasse sur des bases objectives. En effet, les connaissances se réduisent en même temps que l’on s’éloigne des cotes et il ne s’agit pas de traiter le « large » comme une « terre vierge » où tout devrait être protégé sous prétexte qu’on y découvre de nouveaux milieux écologiquement riches. Un juste équilibre entre environnement et activités économiques doit se mettre en place et le transfert d’observations ponctuelles à la définition d’un état écologique reste un exercice difficile.</t>
  </si>
  <si>
    <t xml:space="preserve">Plusieurs remarques et commentaires constructifs, sur diverses parties.  Certaines prises en compte ont été possibles (plusieurs endroits au fil du texte: détails ci-dessous), d'autres pourront être étudiées dans le cadre de la révision (notamment la demande de précision des années de référence en introduction). Les décalages sont reconnus et des modifications pourront être apportées dans le cadre des mises à jour. </t>
  </si>
  <si>
    <t>PARTIE 1 - ÉTAT PHYSIQUE ET CHIMIQUE</t>
  </si>
  <si>
    <t>I. CARACTÉRISTIQUES PHYSIQUES</t>
  </si>
  <si>
    <t>1. Climatologie marine</t>
  </si>
  <si>
    <t>1 (p.8)</t>
  </si>
  <si>
    <t>les points de référence ne sont pas indiqués.</t>
  </si>
  <si>
    <t>PC</t>
    <phoneticPr fontId="0" type="noConversion"/>
  </si>
  <si>
    <t>carte ajoutée (figure 2)</t>
  </si>
  <si>
    <t>1 (p.9)</t>
  </si>
  <si>
    <t>il n’est pas fait référence aux différents index climatiques développés, soit par Ifremer (travaux de Boucher et Vandermeirsch), soit par le MNHN et Météo France (Index SBC [South Biscay Climat] repris dans le cadre du programme ERMMA).</t>
  </si>
  <si>
    <t>PCU</t>
    <phoneticPr fontId="0" type="noConversion"/>
  </si>
  <si>
    <t>Le changement global sera apprécié lors des révisions, tous les 6 ans.</t>
    <phoneticPr fontId="0" type="noConversion"/>
  </si>
  <si>
    <t>CSRPN Aquitaine</t>
  </si>
  <si>
    <t xml:space="preserve">un certain nombre d’indices climatiques existent pour le golfe de Gascogne, notamment l’index SBC développé par Météo France et le MNHN </t>
  </si>
  <si>
    <t>2. Débits fluviaux</t>
  </si>
  <si>
    <t>2.2 (p.12)</t>
  </si>
  <si>
    <t>l’Adour est assez ignoré des préoccupations (on ne parle quasiment que de la Garonne et de la Loire). Pourtant, la mise en place de l’Observatoire de l’Adour qui devrait apporter un certain nombre de données devrait être signalée.</t>
  </si>
  <si>
    <t>La liste n'est pas exhaustive pour cette première version de l'évaluation initiale. Si l'on cite l'Adour (8 000 km²), il faudra également citer la Dordogne (14 000 km²), la Vilaine (10 000 km²) etc. Pourra être pris en compte dans le cadre de la prochaine itération, lors de la mise à jour de l'évaluation initiale</t>
    <phoneticPr fontId="0" type="noConversion"/>
  </si>
  <si>
    <t>p.12-13</t>
  </si>
  <si>
    <t xml:space="preserve">les apports des fleuves cités ont une influence géographique à l’échelle de leur panache. Je pense qu’on mésestime les influence des autres fleuves et en particulier l’Adour pour le sud-Gascogne.
Les références climatiques à PREVIMER ou MERCATOR sont absentes.
</t>
  </si>
  <si>
    <t>3. Courantologie</t>
  </si>
  <si>
    <t>conclusion (p.18)</t>
  </si>
  <si>
    <t>nécessité de construire des modèles opérationnels à des échelles acceptables. L’aspect tridimensionnel ne doit pas être ignoré tant il est important dans nos régimes de houles et de courants.</t>
  </si>
  <si>
    <t>NPC</t>
    <phoneticPr fontId="0" type="noConversion"/>
  </si>
  <si>
    <t>le texte précise bien que ".. des compléments sur la structure tridimensionnelle des courants, ainsi que sur la variabilité inter-annuelle et le rôle de la circulation à grande échelle, restent encore à acquérir, voire à explorer"</t>
  </si>
  <si>
    <t>4. Exposition aux vagues</t>
  </si>
  <si>
    <t>4.1 (p.19)</t>
  </si>
  <si>
    <t>une base de données sur les phénomènes de vagues exceptionnelles (ex : vagues scélérates) pourrait être intéressante.</t>
  </si>
  <si>
    <t>il serait intéressant de disposer de croisement de données sur les conjonctions entre vent, courant et bathymétrie et les phénomènes de vagues exceptionnelles.</t>
  </si>
  <si>
    <t>5. Bathymétrie des fonds marins</t>
  </si>
  <si>
    <t>5.2.1 (p.23)</t>
  </si>
  <si>
    <t xml:space="preserve">d’après la figure 7 la bathy n’est pas renseignée sur la bande côtière girondine </t>
  </si>
  <si>
    <t>En effet, des données complémentaires sont à acquérir en vue de l'obtention d'un MNT satisfaisant.</t>
  </si>
  <si>
    <t>5.2.2 (p.24)</t>
  </si>
  <si>
    <t>Des projets d’acquisition bathymétrique à des échelles plus fines existent notamment au Pays Basque (programme MESH Atlantic réalisé par IMA/CASAGEC pour la côte basque en liaison avec le Programme de connaissance Natura2000).</t>
  </si>
  <si>
    <t>données locales
utilité non perçue par rapport au fond des travaux d'une directive mise en œuvre à l'échelle des sous-régions marines</t>
  </si>
  <si>
    <t>6. Nature des fonds marins</t>
  </si>
  <si>
    <t>6.1.3 (p.27)</t>
  </si>
  <si>
    <t>Le gouf de Capbreton a été cartographié ainsi que sa géomorphologie (Augris, Ifremer).</t>
  </si>
  <si>
    <t>Les données sont connues, mais peu exploitables à l'échelle de la SRM</t>
  </si>
  <si>
    <t>p.28</t>
  </si>
  <si>
    <t>les travaux de Claude Augris (Ifremer Brest) ne sont pas cités, en particulier ceux sur le gouf de Capbreton et sur la côte basque.</t>
  </si>
  <si>
    <t>conclusion (p.29)</t>
  </si>
  <si>
    <t>la connaissance des sédiments face aux Landes au nord du gouf est plus que sommaire</t>
  </si>
  <si>
    <t>7. Régime de la température et de la salinité</t>
  </si>
  <si>
    <t>conclusion (p.33)</t>
  </si>
  <si>
    <t>s’il est fait mention du réseau SOMLIT dans la partie « chimie », il n’y est pas fait mention dans les parties salinité et turbidité, alors que ce réseau constitue une source étalonnée de données.</t>
  </si>
  <si>
    <t>D'après les éléments d'information disponibles à ce jour, la contribution du réseau SOMLIT resterait à ce jour marginale.</t>
  </si>
  <si>
    <t>8. Turbidité</t>
  </si>
  <si>
    <t>8.1 (p.34 §3)</t>
  </si>
  <si>
    <t>SEPANSO</t>
  </si>
  <si>
    <r>
      <rPr>
        <b/>
        <sz val="9"/>
        <color indexed="8"/>
        <rFont val="Arial"/>
        <family val="2"/>
      </rPr>
      <t>à la place de</t>
    </r>
    <r>
      <rPr>
        <sz val="9"/>
        <color indexed="8"/>
        <rFont val="Arial"/>
        <family val="2"/>
      </rPr>
      <t>: « Dans une eau très turbide (NTU &gt; 10, MES &gt; 100 mg/l), » mettre: "NTU&gt;100, MES&gt;100)"</t>
    </r>
  </si>
  <si>
    <t>Les données fournies dans l'évaluation initiale sont exactes</t>
  </si>
  <si>
    <t>8.2 (p.35)</t>
  </si>
  <si>
    <r>
      <rPr>
        <b/>
        <sz val="9"/>
        <color indexed="8"/>
        <rFont val="Arial"/>
        <family val="2"/>
      </rPr>
      <t>Figure 12</t>
    </r>
    <r>
      <rPr>
        <sz val="9"/>
        <color indexed="8"/>
        <rFont val="Arial"/>
        <family val="2"/>
      </rPr>
      <t>. Image de mauvaise qualité concernant toute l’Europe, alors que le sujet concerne uniquement le Golfe de Gascogne.</t>
    </r>
  </si>
  <si>
    <t>PC</t>
  </si>
  <si>
    <t>Changement fait (Figure 13)</t>
  </si>
  <si>
    <t>paragraphe ajouté dans le 8.2 "Turbidité dans le golfe de Gascogne" (dernier paragraphe)</t>
  </si>
  <si>
    <t>II. CARACTÉRISTIQUES CHIMIQUES</t>
  </si>
  <si>
    <t>1. Acidification du milieu marin</t>
  </si>
  <si>
    <t>2. Répartition spatio-temporelle de l'oxygène</t>
  </si>
  <si>
    <t>3. Répartition spatio-temporelle des nutriments</t>
  </si>
  <si>
    <t>4. Répartition spatio-temporelle de la chlorophylle</t>
  </si>
  <si>
    <t>4 (p.47)</t>
  </si>
  <si>
    <t>si le REPHY est bien mentionné, les travaux de l’Université Bordeaux 1 sur l’interprétation des données satellites devraient être mentionnés (Arcachon, Estuaire Gironde).</t>
  </si>
  <si>
    <t>Ces deux secteurs mentionnés sont très côtiers et posent des problèmes techniques liés à l'exploitation des données (interférences terre mer)</t>
  </si>
  <si>
    <t>des travaux d’interprétation satellitaires des blooms planctoniques sont disponibles  (Université de BX 1)</t>
  </si>
  <si>
    <t>Ces travaux , connus du référent expert consulté,  nécessitent des compléments de recherches et d'analyse statistique des séries.</t>
  </si>
  <si>
    <t>4.2 (p.49)</t>
  </si>
  <si>
    <t>Si les pics de phytoplancton sont bien mentionnés, il convient également de s’intéresser à des phénomènes exceptionnels (type pics de phytoplancton en plein été sur des zones plus limitées : ex en 2011 pic de phytoP en arrière de l’Arta).</t>
  </si>
  <si>
    <t>p.49</t>
  </si>
  <si>
    <t>pas d’info précises, mais des éléments doivent exister à l’université Bordeaux 1 à des échelles plus petites.</t>
  </si>
  <si>
    <t>4.2(p.50)</t>
  </si>
  <si>
    <t>Ces relations entre le débit fluvial des bassins versants et les efflorescences de phytoplancton jouent un rôle important sur la conchyliculture par exemple.</t>
  </si>
  <si>
    <t>5. Substances chimiques problématiques</t>
  </si>
  <si>
    <t>remarques générales sur ce chapitre "substances chimiques problématiques"</t>
  </si>
  <si>
    <t xml:space="preserve">il serait bon dans ce chapitre de parler :
o Des échantillonneurs passifs comme méthodes d’analyses intégratrices temporelles des contaminations
o Qu’en est-il du PBDE (retardateur de flamme) qui a induit des fermetures de pêche et de l’interdiction de commercialisation de certains poissons comme l’anguille 
o Un point sur la nouvelle réglementation européenne REACH ne serait pas de trop
</t>
  </si>
  <si>
    <t>PCp</t>
  </si>
  <si>
    <t xml:space="preserve"> - mention faite dans le chapotre 5.1 "inventaire des données disponibles"
 d'une manière générale, la réglementation est abordée dans le volet AES, ainsi:
 - le PBDE est abordé dans le chapitre "industries"
 - La réglementation REACH est  notamment détaillée dans le chapitre "coûts liés aux micropolluants"</t>
  </si>
  <si>
    <t>5.1 (p.51)</t>
  </si>
  <si>
    <t>Les données sont partielles et pas toujours récentes. Par exemple pour ce qui concerne la teneur en mercure dans les sédiments la donnée de référence date de 1999. Ce type de donnée n’est pas représentatif</t>
  </si>
  <si>
    <t>Dans le texte, il est précisé "avec les données disponibles et, en particulier, bancarisées"</t>
  </si>
  <si>
    <t>5.2(p.53)</t>
  </si>
  <si>
    <t>En sud-Gascogne : il s’agit d’hydrocarbures aromatiques polycycliques (HAP)  qui posent problème  dans le Bassin d’Arcachon.</t>
  </si>
  <si>
    <t>ajouté dans le 5.2 "Identification des zones de forte concentration" (dernier tiret)</t>
  </si>
  <si>
    <t>p.53</t>
  </si>
  <si>
    <t xml:space="preserve">idem (pas d’info précises, mais des éléments doivent exister à l’université Bordeaux 1 à des échelles plus petites) travaux de l’Université Bordeaux 1 sur le bassin d’Arcachon sur les contaminants </t>
  </si>
  <si>
    <t>conclusion (p.54)</t>
  </si>
  <si>
    <t>(Résumé en haut de page). Les pratiques agricoles (intensives) ne font pas partis des activités humaines anciennes, contrairement à certaines exploitations minières. Il faudrait mettre « anciennes et actuelles »</t>
  </si>
  <si>
    <t>mention faite dans la conclusion en encadré</t>
  </si>
  <si>
    <t>je pense qu’il existe un certain nombre de travaux de l’Université Bordeaux 1 sur les polluants (Budzinsky) non pris en compte dans le texte.</t>
  </si>
  <si>
    <t>5.2(p.55)</t>
  </si>
  <si>
    <t>Il manque l’étude sur la variabilité annuelle des températures dans le Golfe de Gascogne et l’étude sur la variabilité saisonnière des salinités et les variations annuelles.</t>
  </si>
  <si>
    <t>6. Questions sanitaires</t>
  </si>
  <si>
    <t>PARTIE 2 - ÉTAT BIOLOGIQUE</t>
  </si>
  <si>
    <t>I. DESCRIPTION DES DIFFÉRENTS BIOTOPES</t>
  </si>
  <si>
    <t>1. Distribution des biotopes principaux des fonds marins</t>
  </si>
  <si>
    <t>1.3 (p.61)</t>
  </si>
  <si>
    <t>les partie landaises, voire girondines sont moins bien connues, notamment à des échelles plus fines. Cela pourrait avoir un intérêt sur la connaissance des nourriceries.</t>
  </si>
  <si>
    <t>conclusion (p.62)</t>
  </si>
  <si>
    <t>les parties talus continental et abysses sont peu étudiées.</t>
  </si>
  <si>
    <t>2. Distribution des biotopes principaux de la colonne d'eau</t>
  </si>
  <si>
    <t>II. CARACTÉRISTIQUES BIOLOGIQUES ET BIOCÉNOSES</t>
  </si>
  <si>
    <t>1. Communautés du phytoplancton</t>
  </si>
  <si>
    <t>remarque générale sur ce chapitre "communautés du phytoplancton"</t>
  </si>
  <si>
    <t>il faudrait parler du dispositif d’épidémio-surveillance mis en place dans certains départements comme la Gironde. On parle dans ce chapitre de présence absence de certaines diatomées mais pas de concentration ni de valeur trophique correspondante</t>
  </si>
  <si>
    <t>Les concentrations de diatomées ne sont effectivement pas détaillées, car très variables d'un taxon à l'autre, et très variables dans le temps. Cependant les descriptions ne se réfèrent qu'aux diatomées observées en grande quantité (blooms), l'information va donc au delà de la simple présence-absence. Quant à la valeur trophique et les dispositifs d'épidémio-surveillance, ils ne sont effectivement pas abordés, cela pourra être pris en compte lors de la prochaine itération.</t>
  </si>
  <si>
    <t>1.1.1.1 (p.69)</t>
  </si>
  <si>
    <t>si la problématique diatomées est abordée, notamment en ce qui concerne Pseudo-nitzschia, elle n’est pas abordée pour Cylindrotheca closterium alors qu’elle représente sans doute un élément essentiel du liga (programme de recherche en cours de validation). Les programmes antérieurs sur le liga mériteraient d’ailleurs d’être signalés.</t>
  </si>
  <si>
    <t>Cylindrotheca closterium n'a pas été identifié comme un taxon contribuant aux blooms, ni comme un taxon dominant. Cela ne veut pas dire qu'il n'a pas d'importance. Cela pourra être pris en compte lors de travaux ultérieurs.</t>
  </si>
  <si>
    <t>1.1.1.1 (p.70)</t>
  </si>
  <si>
    <t>Cylindrotheca closterium me semble un bon candidat également, car impliqué dans des phénomènes de développement  substances colloïdes en mer (programme liga en cours = vous n’en tenez pas compte, MAIS rapport Liga 2009-2010 existant)
Dans les perspectives, les études sur les polysaccharides émanant de nombreuses espèces phytoplanctoniques peuvent s’avérer très intéressantes.</t>
  </si>
  <si>
    <t>2. Communautés du zooplancton</t>
  </si>
  <si>
    <t>2 (p.75)</t>
  </si>
  <si>
    <t>Le programme ERMMA n’est pas signalé, en particulier le suivi du zooplancton réalisé dans ce cadre par le LAPHY en face de la sortie de l’Adour. Ce point bien documenté devrait également être intégré dans les conclusions p78.</t>
  </si>
  <si>
    <t>2.1.1 (p.75)</t>
  </si>
  <si>
    <t>est-il question dans le §2.1.1 des résultats issus des travaux du Conseil Scientifique Ostréicole Aquitain, d’un Programme Communautaire de Recherche et Développement, d’Ifremer ou autres sources de données (à préciser)?</t>
  </si>
  <si>
    <t>2.1 (p.77-78)</t>
  </si>
  <si>
    <t>études sur le zooplancton : voir une synthèse à une échelle plus locale (sud gascogne + côte basque)</t>
  </si>
  <si>
    <t>3. Biocénoses du mediolittoral</t>
  </si>
  <si>
    <t>3.1.2.2 &amp; 3.1.2.3 (p.81)</t>
  </si>
  <si>
    <t>3.1.2.2. et 3.1.2.3. « Cet habitat est sensible aux pressions engendrées par les activités anthropiques, notamment les activités de pêche »
A quelle activité de pêche fait-on référence ici car l’activité de pêche embarquée n’est pas présente. Par ailleurs, quel intérêt de ne citer que les activités de pêche, l’analyse « pression – impacts » présentant des éléments plus objectifs ?
Même type de phrase dans l’encadré « Localement, des perturbations liées aux activités anthropiques peuvent entrainer des diminutions importantes de biodiversité ».
Il est indispensable de rendre cohérent les 3 volets et de ne pas présager de l’analyse « Pressions – Impacts » dans le volet « Etat écologique ». Ces affirmations doivent être supprimées et réintégrées au volet « Pressions – impacts ».</t>
  </si>
  <si>
    <r>
      <t xml:space="preserve">dans les parties 3.1.2.2 "Les sables plus ou moins envasés (EUNIS A.2.23 et A2.24 – 1140_3 des cahiers d’habitats pour partie)" &amp; 3.1.2.3. "Sables fins propres (EUNIS A2.22 – 1140_3 des cahiers d’habitats pour partie)"  La mention "notamment les activités de pêche" a été remplacée  par "pressions </t>
    </r>
    <r>
      <rPr>
        <b/>
        <sz val="9"/>
        <color indexed="8"/>
        <rFont val="Arial"/>
        <family val="2"/>
      </rPr>
      <t>physiques, chimiques et biologiques diverses</t>
    </r>
    <r>
      <rPr>
        <sz val="9"/>
        <color indexed="8"/>
        <rFont val="Arial"/>
        <family val="2"/>
      </rPr>
      <t xml:space="preserve"> engendrées par les activités anthropiques."</t>
    </r>
  </si>
  <si>
    <t>p.82 et suivantes</t>
  </si>
  <si>
    <t>mêmes remarques sur le programme ERMMA, notamment avec le suivi depuis 2006 du cantonnement de pêche de Guéthary selon des méthodes inspirées du REBENT. Par ailleurs, dans le cadre du programme de connaissance Natura 2000 en mer, des inventaires ont été réalisés sur plusieurs zones intertidales de la côte basque dont les résultats seront publiés en 2012.</t>
  </si>
  <si>
    <t>Le texte précise "selon les données disponibles", les nouveaux éléments pourront être pris en compte dans le cadre de la prochaine itération, lors de la mise à jour de l'évaluation initiale</t>
  </si>
  <si>
    <t>3.2.1.2 (p.84)</t>
  </si>
  <si>
    <t>si la diversité algale au Pays Basque reste assez faible concernant les algues brunes dans l’intertidal, il faut cependant citer Cystoseira tamariscifolia qui est structurant sur le bas de l’estran et dans l’infralittoral, suivi de Cystoseira baccata entre 3 et 17m de profondeur. Ce point est d’ailleurs indiqué p102.</t>
  </si>
  <si>
    <t xml:space="preserve"> précision apportée en 3.2.1.2." Diversité des espèces et structure des populations" (dernier paragraphe)</t>
  </si>
  <si>
    <t xml:space="preserve">la diversité algale se rapproche de celle du PB espagnol (il n’y a pas de frontière écologique), mais ne pas dire que la diversité globale est faible (ça dépend des milieux et ça ne veut pas dire grand-chose), plutôt que la diversité en algues brunes sur les substrats rocheux médiolittoraux est plus faible qu’en Bretagne, mais par contre que la diversité en algues rouges est très importante en ajoutant que les connaissances ne sont pas encore complètes </t>
  </si>
  <si>
    <t xml:space="preserve">suppression faite en 3.2.1.2." Diversité des espèces et structure des populations" </t>
  </si>
  <si>
    <t>3.2.4 (p.87)</t>
  </si>
  <si>
    <t>un effort particulier doit être fait sur l’identification des éponges, voire des cnidaires, dans les grottes que ce soit sur l’intertidal ou sur le subtidal.</t>
  </si>
  <si>
    <t>3.2.4.1 (p.87)</t>
  </si>
  <si>
    <t>manque de connaissance sur les éponges présentes et manque de TAXONOMISTES spécialistes</t>
  </si>
  <si>
    <t>3.2.5.2 (p.88)</t>
  </si>
  <si>
    <t>des suivis des pêches à pied mais aussi du retournement des pierres devra être mis en place (programme en préparation CPIE Littoral / IMA dans le cadre plus vaste d’un programme porté par le CPIE Maremne-Oléron).</t>
  </si>
  <si>
    <t>3.3 (p.89)</t>
  </si>
  <si>
    <t>ces informations sont partielles : il pourrait être question des récifs naturels d’huîtres pour ces types d’habitat</t>
  </si>
  <si>
    <t>Les récifs de C. Gigas, ne sont pas considérés comme  habitats particuliers</t>
  </si>
  <si>
    <t>3.3.1.2 (p.90)</t>
  </si>
  <si>
    <t>il faut préciser que l’AMP dispose d’informations actualisées (2011) sur les stocks sauvages de crépidules, d’huîtres, de moules et palourdes. Il faut aussi faire référence à des herbiers très particuliers comme celui des « spartines » non indigène qui ont une incidence sur la perte de biodiversité et la fermeture du milieu lagunaire (exondation)</t>
  </si>
  <si>
    <t xml:space="preserve"> 1) il ne s'agit pas d'habitats particuliers 2) les lagunes sont exclues du périmètre DCSMM</t>
  </si>
  <si>
    <t>3.3.2.2 (p.91)</t>
  </si>
  <si>
    <t>il faut faire référence à l’étude des causes de régression de l’herbier de zostère dans la lagune du Bassin d’Arcachon conduite entre 2009 et 2011 et coordonnée par le CG33</t>
  </si>
  <si>
    <t>NPC</t>
  </si>
  <si>
    <t>3.3.3.1 (p.93)</t>
  </si>
  <si>
    <t xml:space="preserve">euryhaline au lieu de « euhaline ». 
1 base de données est à prendre en compte sur le site internet Doris (FFESSM) dont Mr Labbé est président et représentant au CMF.
Des récifs d’hermelles ont été observés par les plongeurs sur des rochers d’huîtres du Bassin d’Arcachon
</t>
  </si>
  <si>
    <t xml:space="preserve"> - PC: correction effectuée dans le 3.3.3.1." Caractéristiques de l’habitat"
- NPC/PCU: données locales, tous les récifs d'hermelles n'ont en effet pas été cités dans la contribution.
pourra être pris en compte dans le cadre de la prochaine itération, lors de la mise à jour de l'évaluation initiale, sur base de données consolidées.</t>
  </si>
  <si>
    <t>de tout petits massifs d’hermelles existent au Pays Basque (Phare de Biarritz, platier du Basta…), mais ils sont en très mauvais état (quasiment disparition de celui du Basta en un an).</t>
  </si>
  <si>
    <t>petits massifs d’hermelles en mauvais état sur Biarritz (le signaler ou non)</t>
  </si>
  <si>
    <t>4. Biocénoses de l'infralittoral</t>
  </si>
  <si>
    <t>4.1.2.4 (p.98)</t>
  </si>
  <si>
    <t xml:space="preserve">l’habitat « crépidules » est particulièrement bien étudié dans le Bassin d’Arcachon </t>
  </si>
  <si>
    <t>il est fait mention  que cet habitat est propice au développement des crépidules, 
- cette espèce est mentionnée en partie "espèces invasives"
- la présentation est faite à l'échelle de la sous région marine</t>
  </si>
  <si>
    <t>4.1.3 (p.98)</t>
  </si>
  <si>
    <t>UNICEM &amp; Armateurs de France</t>
  </si>
  <si>
    <t>Compléter  le § par : « Certaines recherches récentes indiquent que la récupération fonctionnelle se produit plus rapidement que la récupération de la composition des communautés »</t>
    <phoneticPr fontId="0" type="noConversion"/>
  </si>
  <si>
    <t>complément apporté en 4.1.2.4. "Sédiments hétérogènes (EUNIS A5.4 et 1160_2 des cahiers d’habitats)"</t>
  </si>
  <si>
    <t>conclusion (p.98)</t>
  </si>
  <si>
    <t>« mis en péril par certaines activités humaines. Des données plus homogènes et mieux réparties sur la sous-région, » remplacer par « Qui pourrait être mis en péril par des activités humaines si le seuil de résilience du milieu était dépassé »</t>
  </si>
  <si>
    <t>complément apporté en conclusion dans l'encadré</t>
  </si>
  <si>
    <t>4.2.1 (p.100)</t>
  </si>
  <si>
    <t>Ceramium sp. est également très présent sur la côte basque.</t>
  </si>
  <si>
    <t>ajout effectué en 4.2.1. "Roches et blocs de la frange infralittorale supérieure"</t>
  </si>
  <si>
    <t>ajout effectué en 4.2.1." Roches et blocs de la frange infralittorale supérieure"</t>
  </si>
  <si>
    <t>4.2.1.1 (p.102)</t>
  </si>
  <si>
    <t>en fait deux espèces de Cystoseira au moins existent au PB, C. tamariscifolia dans les cuvettes mediolittorales et l’infralittoral proche (environ jusqu’à -3m) et C. baccata dans l’infralittoral entre 3 et 17m de profondeur.</t>
  </si>
  <si>
    <t>ajout effectué en 4.2.1.1. "Les roches de l’infralittoral - Biocénoses à couverture végétale autre que les laminaires"</t>
  </si>
  <si>
    <t>4.3.7 (p.107)</t>
  </si>
  <si>
    <t>idem remarque sur les grottes à marée. Un effort particulier devra être fait sur les identifications des espèces d’éponges et de cnidaires. Les communautés de ces espèces sciaphiles sont caractéristiques des grottes sous-marines.</t>
  </si>
  <si>
    <t>outre les Cnidaires signalés, il existe également beaucoup d’éponges cavernicoles (peu identifiées mais sans doute caractéristiques)</t>
  </si>
  <si>
    <t>5. Biocénoses du circalittoral</t>
  </si>
  <si>
    <t>5.1.2 (p.109)</t>
  </si>
  <si>
    <t>5.1.2 – Eléments de tendances. Paragraphe à supprimer car déjà traité dans le volet « Pressions – impacts ».
« Les études relatives à la Grande Vasière réalisées en 2008 ont permis une comparaison de l’état récent à celui observé dans les années 70 montrant une profonde modification des caractéristiques biosédimentaires et suggérant un effet combiné d’évènements climatiques et du chalutage »
Nous n’avons retrouvé les sources des études de 2008 citées ci-dessus dans les contributions thématiques ?
En 2008, une fiche présentant l’état des connaissances sur l’habitat « Pennatules et mégafaune fouisseuse » avait été rédigé en vu d’un éventuel classement de la grande vasière au titre d’Ospar. A cette époque, un débat réunissant scientifique expert du sujet, l’agence des AMP et des représentants professionnels de la pêche avait été organisé. Il avait alors été convenu que si les publications scientifiques françaises en ce qui concerne la grande vasière concluent à des modifications des communautés ; les sources de ces modifications restaient hypothétiques, les connaissances n’étant pas suffisantes pour incriminer telle ou telle pression naturelle ou anthropiques.
La contribution thématique indique d’ailleurs « Les estimations des flux ainsi remis en suspension peuvent ensuite être combinées aux estimations de l'effort de pêche afin d'évaluer les masses totales remises en suspension dans une région donnée. Ce travail a été tenté dans la zone dite de la Grande Vasière (Bretagne sud), afin d'estimer les contributions respectives des tempêtes, des apports fluviaux et des chalutages à la masse de sédiments en suspension. Les résultats sont entachés d'une grande incertitude sur l'estimation de chacune des contributions. Ils concluent à une contribution de la remise en suspension par le chalutage d'un ordre de grandeur comparable à celui de la remise en suspension par les tempêtes, tandis que les apports fluviaux seraient négligeables (Bourillet et al., 2006). » A noter que cette étude de Bourillet et al. est basée sur des données d’activité de pêche de 2002. Or l’effort de pêche diminue depuis cette période et les conclusions sont donc à modérer à cet égard.
D’autre part, comme indiqué précédemment, il y a ici confusion entre les volets « Etat écologique » et « Pressions impacts » amenant à des conclusions différentes entre les 2 volets (50/50 chalutage/tempête dans cette partie et 10 à 30% pour le chalutage et 80% pour les tempêtes page 24 du volet « Pressions et impacts ».</t>
  </si>
  <si>
    <t>dans ce chapitre,  un "effet combiné" ne signifie pas que les sources de pression chalutage et tempête contribuent à même hauteur à l'impact produit.
modifications apportées concernant le rapport chalutage/tempête dans le volet PI, ici un "effet combiné" ne signifie pas 50/50</t>
  </si>
  <si>
    <t>5.2 (p.110)</t>
  </si>
  <si>
    <t>les biocénoses des fonds meubles ou durs du circalittoral sont très peu connues.</t>
  </si>
  <si>
    <t>5.2.1 (p.111)</t>
  </si>
  <si>
    <t>l’assemblage gorgone (Eunicella) et Rose de mer (Pentaporia) est également très présent sur les récifs sous-marins du Pays basque (et pas seulement en Bretagne).</t>
  </si>
  <si>
    <t>déjà précisé dans le texte  en 5.2.1. "Les biocénoses à Eunicella verrucosa et Pentapora foliacea"</t>
  </si>
  <si>
    <t>les assemblages gorgone blanche/rose de mer sont également très présents au PB comme indiqué, MAIS chez nous, on les retrouve dès 30m de profondeur (circalittoral ?????)</t>
  </si>
  <si>
    <t>déjà précisé dans le texte en 5.2.1. "Les biocénoses à Eunicella verrucosa et Pentapora foliacea"</t>
  </si>
  <si>
    <t>5.2.4 (p.111)</t>
  </si>
  <si>
    <t>« Le corail jaune Dendrophyllia cornigera est particulièrement sensible à la pression d’abrasion, notamment provoquée par les engins de pêche, un spécimen a d’ailleurs été récemment récolté au chalut, à une profondeur de 50 mètres dans le sud ouest des Glénans »
Cette phrase doit être supprimée. La thématique est déjà traitée dans le volet « Pressions – impacts » et ne peut se réduire à une telle anecdote.</t>
  </si>
  <si>
    <t>phrase modifiée (ajout de "certains") et anecdote supprimée en 5.2.4. "Coraux sur roches et blocs du circalittoral du large"</t>
  </si>
  <si>
    <t>5.3.2.1 (p.115)</t>
  </si>
  <si>
    <t>le 5.3.2.1 est une redite complète du 4.3.7 (et je fais donc la même remarque sur les éponges cavernicoles)</t>
  </si>
  <si>
    <t>6. Biocénoses du bathyal et de l'abyssal</t>
  </si>
  <si>
    <t>6.1.4 (p.119)</t>
  </si>
  <si>
    <t>6.1.4 – Etat écologique et tendances. Paragraphe à supprimer car déjà traité dans le volet « Pressions – impacts ».
« Toutefois, les fonds situés entre le rebord du plateau et 1000 à 1500 mètres apparaissent sur les vidéos récentes communément affectés par des impacts du chalutage »
La thématique est déjà traitée dans le volet « Pressions – impacts » et ne peut se réduire à une telle anecdote.</t>
  </si>
  <si>
    <t>Cette phrase a été supprimée du volet EE et replacée dans le volet PI en 2.2.1. "Substrat"</t>
  </si>
  <si>
    <t>6.2.3 (p.123)</t>
  </si>
  <si>
    <t>6.2.3 – Etat écologique et tendances. Paragraphe à supprimer car déjà traité dans le volet « Pressions – impacts ».
« Des destructions, pouvant notamment résulter de passage de chaluts de fonds, sont très visibles au coeur des récifs et dans les niveaux inférieurs ».
La thématique est déjà traitée dans le volet « Pressions – impacts » et ne peut se réduire à une telle anecdote.</t>
  </si>
  <si>
    <t>précision apportée en 6.2.3. "Etat écologique et tendances" (ajout de "dans les secteurs étudiés")</t>
  </si>
  <si>
    <t>6.3.2 (p.125)</t>
  </si>
  <si>
    <t>« Des traces nettes de chalutage sont également bien visibles au coeur des récifs ainsi qu’aux limites inférieures. Enfin, des déchets sont rencontrés à intervalle régulier, il s’agit communément d’engins de pêche perdus ou de plastics. »
Cette phrase doit être supprimée. La thématique est déjà traitée dans le volet « Pressions – impacts » et ne peut se réduire à une telle anecdote.</t>
  </si>
  <si>
    <t>précision apportée en 6.3.2. "Récifs de coraux Madrepora oculata – Lophelia pertusa" (ajout de "dans les secteurs étudiés")</t>
  </si>
  <si>
    <t>6.3.5 (p.126)</t>
  </si>
  <si>
    <t>6.3.5 – Tendances. Paragraphe à supprimer car déjà traité dans le volet « Pressions – impacts ».
« Des destructions pouvant notamment résulter du passage de chaluts de fond, sont également, très visibles au coeur des récifs et dans les niveaux inférieurs…La présence des pennatules en grande densité n’est observée dans l’étendue bathymétrique susceptible d’être soumise à la pression de pêche que dans la zone interdite au chalutage du CapBreton »
La thématique est déjà traitée dans le volet « Pressions – impacts » et le sujet doit être abordé dans sa globalité.</t>
  </si>
  <si>
    <t>précision apportée en 6.3.5. "Tendances" (ajout de "dans les secteurs étudiés" et "étudiée")</t>
  </si>
  <si>
    <t>7. Peuplements démersaux</t>
  </si>
  <si>
    <t>conclusion (p.131)</t>
  </si>
  <si>
    <t>indiquer le manque de connaissance général sur les élasmobranches. Indiquer également le manque de connaissance sur les peuplements profonds.</t>
  </si>
  <si>
    <t>8. Populations ichtyologiques pélagiques</t>
  </si>
  <si>
    <t>remarques sur ce chapitre "populations ichtyologiques pélagiques"</t>
  </si>
  <si>
    <r>
      <t xml:space="preserve">En italique sont présentées les propositions de rédaction: Cette partie présente des constats très divers mais incomplets sur l’état des connaissances de ces espèces.
Nous ne retrouvons pas la même trame d’analyse d’une espèce à l’autre. Les informations apparaissent donc disparates et ne permettent à aucun moment la mise en perspective avec les objectifs de la DCSMM.
Cette partie doit se concentrer sur la rédaction d’une synthèses la plus complète possible de l’état des connaissances sur chaque stocks ou populations traitées afin d’apporter le maximum d’informations pour la réflexion globale sur le PAMM et en vue de la rédaction des OE.
Ainsi ce chapitre ne doit pas traiter des mesures de gestion , de l’exploitation (ce qui est fait d’ailleurs de manière très parcellaire et incomplète)…. Thématiques qui seront traitées dans le volet pression et impact.
Par contre il est nécessaire de détailler les constats scientifiques existants pour chaque espèce.
Nous prendrons pour illustrer notre propos l’exemple d e la sardine p136 , avec une proposition de rédaction.
8.1.3 la sardine
« </t>
    </r>
    <r>
      <rPr>
        <i/>
        <sz val="9"/>
        <color indexed="8"/>
        <rFont val="Arial"/>
        <family val="2"/>
      </rPr>
      <t xml:space="preserve">Une partie seulement de son cycle …………la connectivité avec la sardine des côtes espagnoles et portugaises (secteurs VIIIcet IXa ) comme celle de mer celtique et Manche. » . La sardine des eaux espagnoles et portugaises (VIII c et IX a ) est actuellement gérée comme un stock séparé d’un stock Gascogne (VIIIa et b).
Concernant la sardine du Golfe de Gascogne, la campagne PELGAS réalise une estimation des indices d’abondance sur la zone étudiée la répartition géographique de la sardine, la distribution des oeufs mais également la distribution en taille et en âge.. Cette campagne est réalisée tous les ans. Les résultats de cette campagne sont ensuite présentés dans le rapport du Working group anchois sardine du CIEM. Ce rapport indique la biomasse estimée, la répartition géographique et la répartition en taille et en âge. Ces différentes informations permettent de statuer sur la tendance en fonction des années antérieures qui apparaît un bon indicateur de l’état de la ressource dans la mesure où une évaluation plus précise du stock n’est pas réalisée à ce jour.. Ainsi ce rapport indique que la biomasse estimée est stable.
</t>
    </r>
    <r>
      <rPr>
        <sz val="9"/>
        <color indexed="8"/>
        <rFont val="Arial"/>
        <family val="2"/>
      </rPr>
      <t>Nous souhaitons que les mêmes informations soient mises à disposition pour les autres espèces dont il est fait question :
-documents disponibles et indice d’abondance, estimation de biomasse la plus récente
Enfin, les rapports d’évaluation de stocks montrent un lien avéré entre changement climatique et populations de petits pélagiques. Ces éléments devraient être intégrés.</t>
    </r>
  </si>
  <si>
    <t xml:space="preserve">remarque sur la construction du document qui ne peut pas être modifiée compte tenu de l'harmonisation nationale (volume et format imposés)
pourra être pris en compte dans le cadre de la prochaine itération, lors de la mise à jour de l'évaluation initiale
</t>
  </si>
  <si>
    <t>8.3 (p.139)</t>
  </si>
  <si>
    <t>les peuplements ichthyologiques devraient être mieux connus, en particulier les espèces d’élasmobranches (raies, requins, chimères).</t>
  </si>
  <si>
    <t>8.3.1 (p.140)</t>
  </si>
  <si>
    <t>les travaux de l’AGLIA ne sont pas cités (thons notamment, mais également d’autres espèces de poissons benthiques, démersaux et pélagiques).</t>
  </si>
  <si>
    <t>9. Mammifères marins</t>
  </si>
  <si>
    <t>9 (p.146)</t>
  </si>
  <si>
    <t>le RNE n’est pas cité dans la première partie (uniquement indiqué sous forme de tissu associatif bénévole). D’autres espèces de mammifères marins ont été identifiées (Mésoplodon de Gervais, Globicéphale tropical par exemple…).</t>
  </si>
  <si>
    <t xml:space="preserve">mention faite du RNE en 9. "Mammifères marins" 
ajout des autres espèces en 9.1. "Espèces présentes, distributions et habitats" </t>
  </si>
  <si>
    <t xml:space="preserve">signaler le réseau National Echouage (RNE, coordonné par le CRMM de La Rochelle). Ajouter en espèces erratiques le Mésoplodon de Sowerby et le Mésoplodon de Gervais.
Indiquer les données mer acquises dans le cadre du programme ERMMA, 30 ans de données tout de même avec des méthodes standardisées ! </t>
  </si>
  <si>
    <t xml:space="preserve">- PC: mention faite du RNE en 9. "Mammifères marins";
ajout des autres espèces en 9.1. "Espèces présentes, distributions et habitats" 
- NPC: concernant le travail de l'ERMMA, il ne peut être cité en tant que référence dans la synthèse, puisque, selon le choix de présentation fait, aucune  référence bibliographique n'y apparaît.Le seul accès à ces données est leur publication principale (livre de Castège et Hemery). </t>
  </si>
  <si>
    <t>9.1 (p.148)</t>
  </si>
  <si>
    <t>signaler plus explicitement que la proximité du gouf de Capbreton amène près des côtes un certain nombre d’espèces plus océaniques (cachalots, baleines à bec…).</t>
  </si>
  <si>
    <t>9.2 (p.149)</t>
  </si>
  <si>
    <t>10. Reptiles marins</t>
  </si>
  <si>
    <t>11. Oiseaux marins</t>
  </si>
  <si>
    <t>11 (p.155)</t>
  </si>
  <si>
    <t>même remarque sur le programme ERMMA cf. au-dessus mammifères marins) puisqu’il concerne aussi les oiseaux marins</t>
  </si>
  <si>
    <t xml:space="preserve">le travail de l'ERMMA ne peut être cité en tant que référence dans la synthèse, puisque, selon le choix de présentation fait, aucune  référence bibliographique n'y apparaît. Le seul accès à ces données est leur publication principale (livre de Castège et Hemery). </t>
    <phoneticPr fontId="0" type="noConversion"/>
  </si>
  <si>
    <t>12. Espèces introduites</t>
  </si>
  <si>
    <t>12.2 (p.163)</t>
  </si>
  <si>
    <t>un suivi des espèces invasives et notamment de leur arrivée devrait être envisagé.</t>
  </si>
  <si>
    <t>PRESSIONS ET IMPACTS</t>
  </si>
  <si>
    <t>remarque générale sur le volet PI</t>
  </si>
  <si>
    <t>De manière générale, sur le thème  général de la collecte de données Biodiversité, il convient de noter que le Conseil Régional d’Aquitaine va prochainement procéder à la création d’une Agence Régionale de la Biodiversité ARB dont la mission de centre de ressource sur l’environnement aura un rôle majeur à jouer ; une articulation avec cet outil est indispensable.
 Par ailleurs, l’observatoire de la côte Aquitaine, le GIP Littoral et son chantier sur la stratégie régionale de gestion du trait de côte semblent totalement ignorés, sans parler de la base d’information qu’est le GIP ATGERI et notamment sa plate-forme PIGMA.</t>
  </si>
  <si>
    <t>De manière générale, sur le thème  général de la collecte de données Biodiversité, il convient de noter que le Conseil Régional d’Aquitaine va prochainement procéder à la création d’une Agence Régionale de la Biodiversité (ARB) dont la mission de centre de ressource sur l’environnement aura un rôle majeur à jouer ; une articulation avec cet outil est indispensable.
Par ailleurs, l’observatoire de la côte Aquitaine, le GIP Littoral et son chantier sur la stratégie régionale de gestion du trait de côte semblent totalement ignorés, sans parler de la base d’information qu’est le GIP ATGERI et notamment sa plate-forme PIGMA.</t>
  </si>
  <si>
    <t>PARTIE 1. PRESSIONS PHYSIQUES ET IMPACTS ASSOCIES</t>
  </si>
  <si>
    <t>remarque générale sur la partie 1. pressions physiques et impacts associés</t>
  </si>
  <si>
    <t>Les contributions thématiques mises à jour depuis le PA, répondent à ce commentaire</t>
  </si>
  <si>
    <t>I. PERTE ET DOMMAGES PHYSIQUES</t>
  </si>
  <si>
    <t>1. Etouffement et colmatage</t>
  </si>
  <si>
    <t>1.1.1 (p.10)</t>
  </si>
  <si>
    <r>
      <t>Aligner le paragraphe en fonction du  1</t>
    </r>
    <r>
      <rPr>
        <vertAlign val="superscript"/>
        <sz val="9"/>
        <rFont val="Arial"/>
        <family val="2"/>
      </rPr>
      <t>er</t>
    </r>
    <r>
      <rPr>
        <sz val="9"/>
        <rFont val="Arial"/>
        <family val="2"/>
      </rPr>
      <t xml:space="preserve"> appel d’offres éolien : paradoxal de parler de Yeu et non du banc de Guérande ou de SEMREV</t>
    </r>
  </si>
  <si>
    <t>ajout effectué en 1.1.1. "Les constructions anthropiques permanentes"  (1er paragraphe)</t>
  </si>
  <si>
    <t>1.1.1.1 (p.10-11)</t>
  </si>
  <si>
    <t>gpt assoc</t>
  </si>
  <si>
    <t>Alors que la plupart des DDTM ont des données sur l’occupation du DPM, l’évaluation initiale ne comporte pas de cartographie précise des aménagements côtiers, pourtant nombreux jusqu’à la frontière espagnole : « il n’existe pas de base de données géo-référencées centralisée sur les ouvrages côtiers ou en mer, permettant la quantification de l’emprise spatiale des ouvrages sur le milieu marin. » mais seulement une « information géographique [….] davantage ponctuelle que surfacique. » Et si plus loin on peut lire que via la base de données EUROSION « il est possible d’évaluer le pourcentage de linéaire côtier artificialisé. », le seul résultat qui en est rapporté est une moyenne d’artificialisation des côtes de l’ensemble de la SRM (13,78 %), chiffre qui masque de grandes disparités géographiques. De plus « les données EUROSION ne permettent pas de savoir si les ouvrages considérés sont dans le DPM ou au-delà de celui-ci (en haut de plage par exemple). »</t>
  </si>
  <si>
    <t>Remarque intéressante mais besoin d'analyses supplémentaires. Le manque de données, les lacunes et le choix d'utiliser la base de données EUROSION sont explicités dans le texte.</t>
    <phoneticPr fontId="0" type="noConversion"/>
  </si>
  <si>
    <t>Sur les aménagements côtiers, il manque quelques données sur : la surface des aménagements côtiers, les zones conchylicoles, rechargements de plage (dont l’origine n’est pas précisée et coût écologique non étudié).</t>
  </si>
  <si>
    <t>Remarque intéressante mais besoin d'analyses supplémentaires. Le manque de données, les lacunes et le choix d'utiliser la base de données EUROSION sont explicités dans le texte.
Cependant,  
- les rechargements de plage sont traités dans le chapitre "extraction de matériaux marins", volet AES
- les zones conchylicoles sont traitées au 1.1.2</t>
  </si>
  <si>
    <t>1.1.1.1 (p.10)</t>
  </si>
  <si>
    <t>Rectificatif : « L’observatoire du littoral aquitain « s’intitule en réalité « observatoire de la côte Aquitaine »</t>
  </si>
  <si>
    <t>modification effectuée en 1.1.1.1. "Les aménagements côtiers" (3ème paragraphe)</t>
  </si>
  <si>
    <t>l’observatoire du littoral aquitain s’appelle l’« observatoire de la côte Aquitaine »</t>
  </si>
  <si>
    <t>1.1.1.1 (p.11)</t>
  </si>
  <si>
    <t>un certain nombre de données existe sur la caractérisation des ouvrages .Il s’agit entre autres de celles détenues par les gestionnaires. Un recensement est en cours par les services de l’Etat, par contre avec néanmoins un manque de concertation et d’interopérabilité.</t>
  </si>
  <si>
    <t>déjà précisé dans le texte en 1.1.1.1. "Les aménagements côtiers"</t>
  </si>
  <si>
    <t>EUROSION (p.11)</t>
  </si>
  <si>
    <t>la Région Aquitaine a été partenaire direct de ce programme et a participe aux analyses de sites (Lacanau). Il ne semble pas que ce programme aussi utile qu’il ait été, ait été suivi d’un projet applicatif fort.
De fait le Conseil Régional d’Aquitaine s’est mobilisé et se porte pilote d’un projet sur les risques côtiers intitulé ANCORIM qui lui est actuellement en cours et dont la finalité principale est d’avoir une utilité réelle et directe pour les acteurs locaux.</t>
  </si>
  <si>
    <t>la proposition fait référence à des mesures à mettre en place alors que l'EI parle d'une base de données (EUROSION)</t>
  </si>
  <si>
    <t>1.1.1.2 (p.11)</t>
  </si>
  <si>
    <t>Pourquoi il n’est pas question de la poldérisation historique des divers marais autour du bassin d’Arcachon dont en particulier ceux du delta de la Leyre. Ces espaces dépendent de plusieurs gestionnaires dont le Département.
Il faut noter par ailleurs le projet « BARCASUB » retenu dans le cadre d’un AAP Liteau. Il concerne « la submersion marine et ses impacts environnementaux et sociaux dans le Bassin d’Arcachon » avec un point fort sur le questionnement « est-il possible, acceptable et avantageux de gérer ce risque par la dépoldérisation ? ».</t>
  </si>
  <si>
    <t>En effet, les poldérisations du bassin d’Arcachon ne sont pas prises en compte (les données à disposition n'étaient pas assez précises) , mais d’après les données disponibles la surface poldérisée est relativement peu importante par rapport à la surface du bassin (moins de 10 %).</t>
  </si>
  <si>
    <t>1.1.2 (p.12)</t>
  </si>
  <si>
    <t>les surfaces des concessions du DPM exploitées me semblent un peu sous évaluées. Merci de vérifier auprès de la DDTM</t>
  </si>
  <si>
    <t xml:space="preserve">le texte a été précisé avec la mise à jour de la contribution thématique:  les surfaces conchylicoles dans les masses d'eau de transition n'ont pas été prises en compte (hors champ DCSMM), ce qui peut expliquer en partie une sous-estimation. La contribution thématique explique également les limites et problèmes rencontrés pour collecter les données. </t>
  </si>
  <si>
    <t>1.1.2 (p.15)</t>
  </si>
  <si>
    <t>les élevages en eaux profondes ne sont pas notés pour la Gironde. Il faut aussi noter l’existence de parcs de captage dans l’estuaire qui risquent demain de devenir importants pour le développement de cette profession.</t>
  </si>
  <si>
    <t>Hors périmètre DCSMM</t>
  </si>
  <si>
    <t>1.1.3 (p.15)</t>
  </si>
  <si>
    <t>Grand Port Maritime de Bordeaux</t>
  </si>
  <si>
    <t>Il convient de noter que seuls l'entretien de la passe d'entrée en Gironde et les immersions associées sont concernées par le périmètre de la sous-région marine. Il est vrai que la majorité des sédiments dragués pour l'entretien du chenal de navigation du GPMB est immergée dans l'estuaire. Cependant, il convient de relativiser l'importance des immersions en estuaire sur la sous-région marine. En effet, d'une part, la masse sédimentaire due aux immersions est très faible par rapport à celle mobilisée continuellement par les courants de marée et, d'autre part, les expulsions massives sont rares car elles ne se produisent que lorsque des conditions de débit et de coefficient de marée très précises sont réunies.</t>
    <phoneticPr fontId="0" type="noConversion"/>
  </si>
  <si>
    <t>précision apportée dans la légende de la figure 3 et par ajout dans le texte (1,1,3 "immersion et rejets de matériaux de dragage")</t>
  </si>
  <si>
    <t>les immersions de matériaux de dragage représentent 100% des immersions réalisées dans le milieu</t>
  </si>
  <si>
    <t>il est exact d'une part que 100 % des immersions sont constitués de matériaux de dragage (déjà spécifié dans cette partie 1.1.3. "Immersion et rejets de matériaux de dragage"; d'autre part, que 95 % des matériaux de dragage sont immergés et 5 % traités par des voies différentes</t>
  </si>
  <si>
    <t>estuaire de la Gironde et non de la Garonne</t>
  </si>
  <si>
    <t>modification effectuée en 1.1.3. "Immersion et rejets de matériaux de dragage" (avant dernier paragraphe)</t>
  </si>
  <si>
    <t>sur la dernière phrase il semble qu’un amalgame a été fait entre le clapage réalisé par le port de Bordeaux dans le cadre de son plan annuel d’entretien du chenal et l’évacuation naturelle des sédiments du bouchon vaseux.
Par ailleurs ce chapitre est particulièrement sous dimensionné, il faudrait préciser:
- les volumes dragués pour chaque zone portuaire, quelque soit leur vocation
- l’existence d’un SDTVP sur le Bassin d’Arcachon 
- la présence de zones  de décantation à terre et de projet de valorisation</t>
  </si>
  <si>
    <t>- la contribution thématique mise à jour comporte davantage d'information sur les sites d'immersion etc. Par exemple, il est écrit: "Les quantités rejetées par site montrent clairement la prédominance des sites d'immersion correspondants aux deux grands estuaires (Gironde et Loire) qui sont également le lieu d'implantation de deux grands ports maritimes : Nantes-Saint Nazaire et Bordeaux . etc."
- Concernant les volumes dragués, cela est traité dans le chapitre mentionné ci-dessus (dragage/clapage). 
- Concernant les rejets à terre, c'est hors champ DCSMM.</t>
  </si>
  <si>
    <t>figure 3 (p.16)</t>
  </si>
  <si>
    <t>Anglet apparaît comme zone d'immersion de plus de 500 000 Tms (Tonne de matière sèche). La matière sèche est considérée comme la donnée représentative</t>
  </si>
  <si>
    <t>Les données sont exprimées en quantités de matières sèches pour avoir une vision précise de la quantité de sédiments immergés et dans le but de se libérer des erreurs liées aux différentes techniques de dragage qui associent des volumes d'eau aux volumes de sédiments mobilisés.</t>
  </si>
  <si>
    <t>1.1.4.2 (p.17)</t>
  </si>
  <si>
    <t xml:space="preserve">Un projet de création de récif de production est porté par le CRPMEM aquitaine </t>
  </si>
  <si>
    <t>Ce sont les récifs artificiels existants qui sont cités et non les projets de création.</t>
  </si>
  <si>
    <t>1.1.4.2 &amp; 1.1.4.3 (p.17)</t>
  </si>
  <si>
    <t xml:space="preserve">il serait intéressant de disposer de cartographie à la fois des concessions de Récifs Artificiels et des épaves </t>
  </si>
  <si>
    <t>- La cartographie des épaves est disponible dans le chapitre "IV. Substances chimiques", en partie 4. "pollutions accidentelles et rejets illicites"
- Les données sur les récifs artificiels sont détaillées dans la V2, idem pour épaves (sous-partie 1.2.4. "Câbles sous-marins, récifs artificiels et épaves" de ce chapitre).</t>
  </si>
  <si>
    <t>1.2.1 (p.18)</t>
  </si>
  <si>
    <t>La principale conséquence de l’absence de données spatiales des aménagements en dehors des polders les impacts est que « pour les autres ouvrages et constructions, il est relativement difficile d’évaluer l’emprise exacte du colmatage et l’impact biologique induit. »
Ces limites sur l’existence de données permettant de faire un état des lieux du niveau d’occupation du DPM jusqu’en haut de l’estran sur la SRM conduisent au constat : « Les impacts biologiques potentiellement induits par ces sources de pression sont connus de façon générique (de nombreuses études nationales ou internationales existent) mais il est très difficile de les évaluer pour une situation donnée et particulière. »</t>
  </si>
  <si>
    <t xml:space="preserve">C'est une conclusion générale sur tout le chapitre "étouffement et colmatage" et pas uniquement sur les constructions et aménagements anthropiques permanents qui seraient susceptibles de se trouver sur l'estran. </t>
  </si>
  <si>
    <t>1.2 (p.18)</t>
  </si>
  <si>
    <t>L’envasement engendré par la conchyliculture est particulièrement important dans le Bassin d’Arcachon. Il pourrait être mesuré précisément au niveau du banc d’Arguin, un banc sableux qui se retrouve couvert de vase sous les parcs depuis l’installation de l’ostréiculture il y a une quinzaine d’années. Il manque une ou des références.</t>
  </si>
  <si>
    <t>1.2.2 (p.18)</t>
  </si>
  <si>
    <t>prendre en compte les résultats des travaux du CSOA et conjointement du RRLA</t>
  </si>
  <si>
    <t>1.2.3 (p.19)</t>
  </si>
  <si>
    <t>des méthodologies d’organisation, de communication et de suivis des dragages sont à partager et à uniformiser au niveau de la SRM GdG. Des initiatives innovantes ont pu être mises en œuvre ces dernières années telles que le SDTVP, il faut les décliner dans ce chapitre.</t>
  </si>
  <si>
    <t>Ajouter à la liste des paramètres à étudier pour évaluer l’impact d’un clapage :
• "la bathymétrie et la structure des fonds de la zone de clapage"</t>
  </si>
  <si>
    <t>ajout effectué en 1.2.3. "Immersion de matériaux de dragage" (tiret 2)</t>
  </si>
  <si>
    <t xml:space="preserve">Le document détaille la liste des données à connaitre pour évaluer l'impact.
A Anglet, la majorité des données est bien connue.
</t>
  </si>
  <si>
    <t>1.2.4 (p.19)</t>
  </si>
  <si>
    <t xml:space="preserve">pourquoi n’est-il pas question des récifs artificiels dans le 1.2, c’est une source de pression sur laquelle nous disposons de données </t>
  </si>
  <si>
    <t>déjà pris en compte dans la mise à jour de la contribution thématique en 1.1.4.2. "Récifs artificiels" et 1.2.4. "Câbles sous-marins, récifs artificiels et épaves"</t>
  </si>
  <si>
    <t>2. Abrasion</t>
  </si>
  <si>
    <t>remarque générale sur ce chapitre "Abrasion"</t>
  </si>
  <si>
    <t>Avant d’entrer dans les détails de ce chapitre « Abrasion », nous tenions à souligner que nous regrettons la différence de traitement entre les activités. En effet, les activités d’extraction, par exemple, sont extrêmement bien contextualisées ce qui n’est absolument pas le cas de la pêche professionnelle ni dans cette partie ni dans le chapitre sur les extractions sélectives d’espèces. Nous proposons donc l’intégration du paragraphe suivant :
« Les activités de pêche sont historiques dans le golfe de Gascogne. Cet espace est fréquenté par de nombreuses flottilles débarquant dans les ports littoraux des produits variés et à forte valeur ajoutée. La pêche, activité nourricière, fait ainsi vivre plusieurs milliers d’entreprises tout le long de la façade atlantique et présente un maillage territorial développé. Activité économique présente tout au long de l’année, la pêche professionnelle a su développer au fil du temps des techniques variées pour capturer les poissons, mollusques et autres céphalopodes de nos cotes ; développant tout un tissu économique portuaire (construction et
réparation navale, filière de la transformation…). Arts trainants (chalut, drague…) et arts dormants (filet, casier, palangre…) permettent ainsi la production de plus d’une cinquantaine d’espèces débarquées dans les 18 criées du golfe de Gascogne. La demande dépasse très largement l’offre proposée sur la plupart des espèces et l’UE importe 80% des produits de la mer consommés ; présageant ainsi de l’importance d’un secteur actif et susceptible de répondre aux attentes des consommateurs.
Depuis plusieurs années, la pêche professionnelle s’est organisée pour encadrer les activités et les travaux menés avec l'Ifremer et l’administration favorisent le développement d’activités de pêche durable. Les différentes techniques de pêche sont ainsi mises en oeuvre selon des règles établies ; encadrant notamment les caractéristiques des engins, les zones et les périodes fréquentées par les navires ou encore les quantités capturées. »
Les connaissances lacunaires sur l’évaluation des impacts des activités permettent rarement de conclure. Malgré tout, le traitement différencié des activités amène souvent à des incohérences du type :
- Pêche : A la résolution de 10’ par 10’ la totalité du golfe de Gascogne est impacté par le chalutage
- Extraction (page 32) : la diminution de 22% de la richesse spécifique observée n’est pas jugée significative.
- Dragage (page 35) : ce phénomène est avéré (diminution de la superficie des vasières) mais n’a cependant pas fait l’objet d’études approfondies et n’est pas quantifiable actuellement.
Nous insistons donc sur l’importance de nettoyer l’ensemble du projet d’analyse de tout jugement de valeur afin que le document soit complètement objectif et basé sur l’état des connaissances et donc les contributions thématiques.
Exemple d’une phrase page 47 très générale qui semble peu objective : « La grande vasière qui est l’un des sites les plus exploités du golfe de Gascogne montre une réduction certaine de sa diversité d’espèces. Il est aussi noté des effets à long terme sur l’avifaune ou les mammifères qui quittent les secteurs de pêcheries ». En effet, un lien entre diminution de la biodiversité, dérangement des oiseaux et des mammifères marins et activité de pêche est sous-entendu sans aucun fondement scientifique sur les causes et les conséquences des éléments présentés.</t>
  </si>
  <si>
    <t xml:space="preserve">ajout du paragraphe effectué (1er paragraphe) et modification du texte effectuée (2ème paragraphe) en 2.1.1. "Pêche" </t>
  </si>
  <si>
    <t>2.1.1 (p.22)</t>
  </si>
  <si>
    <r>
      <t xml:space="preserve">Ajouter: 
"Les principales difficultés de la méthode d’estimation du temps de pêche est qu’il n’est pas possible, sur la base du seuil de vitesse,
de discriminer :
• </t>
    </r>
    <r>
      <rPr>
        <b/>
        <sz val="9"/>
        <color indexed="8"/>
        <rFont val="Arial"/>
        <family val="2"/>
      </rPr>
      <t xml:space="preserve">Les cas où des courants contraires forts ralentissent un navire en route </t>
    </r>
    <r>
      <rPr>
        <sz val="9"/>
        <color indexed="8"/>
        <rFont val="Arial"/>
        <family val="2"/>
      </rPr>
      <t xml:space="preserve">;
• les entrées et sorties du port ;
• </t>
    </r>
    <r>
      <rPr>
        <b/>
        <sz val="9"/>
        <color indexed="8"/>
        <rFont val="Arial"/>
        <family val="2"/>
      </rPr>
      <t>Les cas où les navires se mettent à la cape.
Par ailleurs, selon le métier pratique, la vitesse en opération de pêche peut varier et dépasser les 4.5 noeuds."</t>
    </r>
  </si>
  <si>
    <t>déjà pris en compte dans la mise à jour de la contribution thématique en "2.1.1. Pêche"</t>
  </si>
  <si>
    <t>2.1.1 (p.24)</t>
  </si>
  <si>
    <t>« A la résolution de 10’ par 10’ la totalité du golfe de Gascogne est impacté par le chalutage ». Le terme d’impact paraît fort et peu objectif, voire non fondé (zone d’interdiction au chalutage)." Il serait plus juste d’indiquer « A la résolution de 10’ par 10’, la quasi totalité du golfe de Gascogne est soumis à la pression des activités de chalutage de fond. »
D’autre part, comme indiqué, la mesure de l’effort de pêche n’a pas été développée pour évaluer l’impact de la pêche et plus particulièrement de certains engins sur les fonds marins (chapitre abrasion). Même si l’effort de pêche peut apporter une information, il ne semble pas que ce soit un indice suffisant. Le développement d’indicateurs pertinents et partagés semble donc un préalable à
l’évaluation des impacts des activités de pêche sur les habitats.</t>
  </si>
  <si>
    <t>il serait bon de disposer d’un focus sur les conséquences de la PCP, des sorties de flotte et des conséquences induites au niveau de la SRM GdG</t>
  </si>
  <si>
    <t>pourra être pris en compte dans le cadre de la prochaine itération, lors de la mise à jour de l'évaluation initiale dans le volet AES</t>
  </si>
  <si>
    <t>2.1.2 (p.25)</t>
  </si>
  <si>
    <t>A l’heure actuelle, il est très difficile de contrôler les mouillages des bateaux de plaisance. Ces mouillages induisent pourtant une forte abrasion.</t>
  </si>
  <si>
    <t>précision apportée en 2.1.2. "Mouillages et navigation" (2ème paragraphe)</t>
  </si>
  <si>
    <t>2.2.1 (p.25)</t>
  </si>
  <si>
    <t>Le développement du chalut jumeau affirmé dans cette partie est à nuancer. En effet, la mise en place des contrats bleus a entrainé l’abandon de cette pratique par de nombreux armements.
« La cause de ce changement (diminution de la proportion des sables dans la grande vasière) n’est pas certaine mais pourrait être une conséquence de la remise en suspension de la vase par les chaluts ».Il semblerait plus juste d’indiquer que le chalutage pourrait jouer un rôle dans les changements observés sur la grande vasière au même titre que les facteurs naturels tels que les tempêtes. [cf. commentaires volet Etat écologique]</t>
  </si>
  <si>
    <t>précision apportée (fin du 1er paragraphe) et modification effectuée (3ème paragraphe) en 2.2.1. Substrat</t>
  </si>
  <si>
    <t>2.2.2 (p.26-27)</t>
  </si>
  <si>
    <t>Dans le cadre des discussions sur concernant la fiche sur l’habitat « colonies de pennatules et mégafaune fouisseuse », destinée à être présentée par la France à la Commission OSPAR en 2009, les professionnels de la pêche avaient mis en exergue un certain nombre d’éléments :
• Il n’existe pas d’étude scientifique de référence sur l’ensemble de la Région OSPAR IV - golfe de Gascogne et côtes ibériques portant spécifiquement sur l’habitat « à colonies de pennatules et mégafaune fouisseuse
• Concernant l’impact de l’activité de pêche sur les phénomènes sédimentaires à l’échelle de la grande vasière, les professionnels reconnaissent certes que les engins de pêche ont une action sur la remise en suspension des particules fines de vases, mais ils précisent que les paramètres utilisés en 2002 lors de l’étude sont aujourd’hui obsolètes et conduisent à surestimer de 40 à 50% l’impact actuel de la flottille. En effet, les estimations présentées des surfaces impactées (dont l’amplitude, comparée à celle des tempêtes annuelles, varie du simple au quadruple) ont été établies à partir de modélisations comportant de nombreuses incertitudes et surtout des valeurs arbitraires.
• Depuis 2002, la baisse de l’effort est de 27% (source CIEM) sans compter le plan de sortie de flotte 2008-09
• Concernant les paramètres techniques des engins, l’augmentation récente des prix du gazole a conduit à la généralisation de matériaux moins lourds (réduction de la traînée des gréements), donc plus économes en carburant.
« Au moins 3 zones autour des têtes de canyons du Blavet et du Guilvinec (de quelques km² à quelques dizaine de km²) sont identifiées avec un taux d’impact proche de 100% »
Pourrait-on disposer de la bibliographie liée à cette thématique ?</t>
  </si>
  <si>
    <t>quelles que soient les baisses éventuelles de l'effort de pêche, les surface potentielles de chalutage n'ont pas baissé</t>
  </si>
  <si>
    <t>faire référence dans le 2.2.2.2 à l’étude des causes de régression de l’herbier de zostère du bassin d’Arcachon  et des travaux connexes du Pr Sottolicio de l’université de Bordeaux I sur les remobilisations sédimentaires par diverses perturbations</t>
  </si>
  <si>
    <t>conclusion (p.27)</t>
  </si>
  <si>
    <r>
      <t xml:space="preserve">Dans le paragraphe « A retenir » :
De la même façon qu’il manque des données sur la cartographie des habitats pour estimer les impacts de l’abrasion, il manque des données sur la répartition, l’intensité et les techniques de pêche dans le golfe de Gascogne (paragraphe 3.1). Le manque de connaissance sur les pratiques de pêche doit aussi apparaitre dans ce paragraphe.
Modifier la phrase :
« Dans le golfe de Gascogne la pêche aux arts trainants induit une pression </t>
    </r>
    <r>
      <rPr>
        <b/>
        <sz val="9"/>
        <color indexed="8"/>
        <rFont val="Arial"/>
        <family val="2"/>
      </rPr>
      <t>répartie à travers les saisons et les secteurs de pêche</t>
    </r>
    <r>
      <rPr>
        <sz val="9"/>
        <color indexed="8"/>
        <rFont val="Arial"/>
        <family val="2"/>
      </rPr>
      <t xml:space="preserve"> sur l’ensemble du plateau continental »</t>
    </r>
  </si>
  <si>
    <t xml:space="preserve"> précision apportée dans l'encadré "à retenir"</t>
    <phoneticPr fontId="0" type="noConversion"/>
  </si>
  <si>
    <t>3. Extraction sélective de matériaux</t>
  </si>
  <si>
    <t>Groupement d'Intérêt Economique - Granulats Nord Gascogne</t>
  </si>
  <si>
    <t>prise en compte d'un nouveau site d'extraction de granulats marins - groupement d'intérêt économique "granulats nord gascogne"</t>
  </si>
  <si>
    <t>déjà pris en compte dans la mise à jour de la contribution thématique en 3.1.2.1. "Les sables et graviers siliceux" (fin du 3ème paragraphe)</t>
  </si>
  <si>
    <t>3.1.2.1 (p.29)</t>
  </si>
  <si>
    <t>Supprimer: "On estime également que seul environ 10% de la surface de chaque concession sont réellement…. " Jusqu'à "très réduite chaque année" (fin du §) Cette référence à 10% est un chiffre observé sur une partie seulement des exploitations en Manche et en aucun cas en Atlantique</t>
  </si>
  <si>
    <t>déjà pris en compte dans la mise à jour de la contribution thématique en "3.1.2.1. Les sables et graviers siliceux" (fin du 2ème paragraphe)</t>
  </si>
  <si>
    <t>Supprimer le § "Dans le golfe de Gascogne l'extraction des matériaux siliceux… entr 10 et 12 millions de m3" et remplacer comme suit, en conformité avec la fiche PI extraction de matériaux marins v2  : " Dans le golfe de Gascogne l’extraction des matériaux siliceux représente actuellement environ 4 678 000 m3 autorisés par an pour une surface d’environ 29,5 km² (annexe 1). Les données précises des débarquements effectivement réalisés, sont disponibles auprès des DREAL mais ne font pas l’objet de synthèses régionales ou nationales. A défaut d’avoir pu consulter ces données, le volume présenté ici illustre la pression de prélèvement maximale autorisée. Les concessions actuellement opérationnelles sont situées exclusivement en mer territoriale, dans l’estuaire externe de la Loire, au large du pertuis d’Antioche, au large des Sables d’Olonne et à l’embouchure de l’estuaire de la Gironde (Fig. 1). A l’intérieur du périmètre des concessions, les autorisations d’ouverture de travaux peuvent porter sur une surface inférieure à celle de la concession. La totalité de cette surface autorisée se situe sur des fonds peu profonds (entre 10 et 30 mètres) correspondant aux habitats physiques EUNIS78 des « sables grossiers et graviers sublittoraux » (50 %, A.5.1) et des « sables fins à moyens sublittoraux » (50 % A.5.2). L’activité d’extraction de granulats siliceux va significativement augmenter au cours des 5 à 10 ans à venir. En effet, les procédures en cours pour l’obtention de titres miniers et/ou d’autorisation d’ouverture de travaux d’exploitation représentent actuellement environ 21,3 km² de surface demandée pour environ 4 650 000 m3 de volume demandé (annexe 2). L’estimation des surfaces et volumes qui seront véritablement autorisés dans les prochaines années est difficile dans le contexte actuel d’évolution de l’activité. Une partie des dossiers en cours d’instruction
vise à prendre le relais de gisements actuellement autorisés (Pilier, Sables d’Olonne). La concession minière du Pilier vient à échéance en 2018. A court terme, on peut estimer que le volume total autorisé par an pour la sous-région marine golfe de Gascogne sera de l’ordre de 9 millions de m3."</t>
  </si>
  <si>
    <t>3.1.3 (p.31)</t>
  </si>
  <si>
    <t>il est important de parler de rechargement des plages en l’Aquitaine tant en Gironde dans les Landes que dans les Pyrénées Atlantiques où les efforts sont conséquents. Des données chiffrées existent. Un tableur pourrait les intégrer en fonction des méthodes, des prix, des gestionnaires.</t>
  </si>
  <si>
    <t>pris en compte dans le volet AES (quelques précisions dans le chapitre 6. "extraction sélective de matériaux", paragraphe 6.2.2)</t>
  </si>
  <si>
    <t xml:space="preserve">seuls l'entretien de la passe d'entrée en Gironde et les immersions associées sont concernées par le périmètre de la sous-région marine.
Ces opérations représentent un volume moyen dragué de 460 000 m³/an entre 2000 et 2010. Les sédiments sont immergés sur une zone d'immersion dédiée, située dans l'embouchure.
</t>
  </si>
  <si>
    <t>précision apportée dans la légende de la figure 3, en partie 1.1.3 "Immersion de matériaux de dragage"</t>
  </si>
  <si>
    <t>3.1.4 (p.32)</t>
  </si>
  <si>
    <t>Les volumes dragués présentés dans le texte sont à revoir. Par ailleurs, pour information, il est prévu de définir un plan de gestion des sédiments dans l'estuaire de la Gironde. Ces travaux pourront utilement servir aux travaux à réaliser dans le cadre de la DCSMM.</t>
  </si>
  <si>
    <t>La donnée concernant le dragage du Grand Port Maritime de La Rochelle est fausse. En 2008 ce sont 314 000 m3 de sédiments qui ont été dragués et non 450 000 m3 comme indiqué. Un volume annuel moyen dragué calculé sur 10 ans est plus significatif qu’une donnée annuelle.</t>
  </si>
  <si>
    <t>modification effectuée en 3.1.4. "Les dragages portuaires" (1er paragraphe)</t>
  </si>
  <si>
    <t>Pour La Rochelle, la moyenne annuelle (sur 10 ans) de sédiments dragués et immergés s’établit à 200 000 m3 par an.</t>
  </si>
  <si>
    <t>difficulté d'harmonisation à l'échelle nationale, pourra être pris en compte dans le cadre de la prochaine itération, lors de la mise à jour de l'évaluation initiale</t>
  </si>
  <si>
    <t>seuls les 3 GPM  de la SRM GdG sont abordés dans cette première version de l'évaluation initiale, pourra être pris en compte dans le cadre de la prochaine itération</t>
  </si>
  <si>
    <t>il est question du rechargement des plages avec des sédiments dragués dans les chenaux et les ports. Je pense que pour qu’il n’y ait pas d’ambigüité il faudrait aussi parler de méthode employée. Est ce que ces sédiments sont préalablement décantés afin d’en récupérer la partie granulométrique la plus grossière, ou est ce que les sédiments concernés sont déposés tel quel ??</t>
  </si>
  <si>
    <t>quelque soit la technique employée, cela ne change rien à l'idée développée dans ce chapitre. L'objectif de cette partie est bien de proposer une quantification des volumes de sédiment prélevés en mer pour la gestion du trait de côte et de distinguer ce qui est prélevé spécifiquement pour ce besoin et ce qui est recyclé à partir de prélèvements non destinés à ce besoin.</t>
  </si>
  <si>
    <t>3.2.1 (p.32)</t>
  </si>
  <si>
    <t xml:space="preserve">Supprimer: "les impacts écologiques de l'extraction des granulats…." jusqu'à " à l'occasion de la rédaction de ce chapitre". Les études d’impact et les suivis scientifiques quinquennaux sont  systématiquement communiqués à l’IFREMER pour avis. (interlocuteur : C .Augris). ainsi qu’aux administrations consultées lors de l’instruction des dossiers ou des suivis environnementaux. </t>
  </si>
  <si>
    <t>Nuance apportée dans le paragraphe 3.2.1. "Les extractions de sables et graviers siliceux". L'extraction de granulats ne fait pas l'objet d'études scientifiques publiques dans la SRM GDG, contrairement à la SRM MMN (site pilote en baie de Seine, GIS SIEGMA).  Par ailleurs, les études d'impacts existent (et sont évoquées dans la conclusion - encadré "à retenir") mais sont difficilement consultables (non bancarisées). Elles restent indépendantes et réalisées au cas pas cas, sans synthèse générale, compilant les informations à une échelle plus générale. La contribution thématique a été précisée par l'information suivante : "Les études d’impacts réalisées dans le cadre de l’instruction des dossiers et pour le suivi, généralement quinquennal, des sites exploités pourraient fournir en partie les données nécessaires."</t>
  </si>
  <si>
    <t>Nous proposons de remplacer l’intégralité du paragraphe 3.2.1 par ce qui est issu de l’étude « Synthèse bibliographique Michel Desprez 2011 », à savoir: § (du haut) 4-Conclusions générales (p.65), puis tableau 10 (p.62), et enfin § 3.7-Bilan (p.63)</t>
  </si>
  <si>
    <t>La référence bibliographique fournie est trop récente et comprend des données non validées, pourra être pris en compte à la prochaine itération, lors de la mise à jour de l'évaluation initiale</t>
  </si>
  <si>
    <r>
      <t xml:space="preserve">« </t>
    </r>
    <r>
      <rPr>
        <i/>
        <sz val="9"/>
        <rFont val="Arial"/>
        <family val="2"/>
      </rPr>
      <t>Aucune étude d’impact n’a pu être consultée à l’occasion de la rédaction de ce chapitre</t>
    </r>
    <r>
      <rPr>
        <sz val="9"/>
        <rFont val="Arial"/>
        <family val="2"/>
      </rPr>
      <t>. » Pourquoi ?</t>
    </r>
  </si>
  <si>
    <t>3.2.1 (p.34)</t>
  </si>
  <si>
    <t>S'il est vrai que les volumes dragués en estuaire sont très importants, il convient de préciser également que les chenaux de navigation sont le siège d'un hydrodynamisme intense, globalement incompatible avec une richesse biologique.</t>
  </si>
  <si>
    <t>hors périmètre DCSMM</t>
  </si>
  <si>
    <t>3.2.3 (p.35)</t>
  </si>
  <si>
    <t xml:space="preserve">On y lit:
"Les dragages portuaires ne sont pas considérés comme fortement impactants pour les habitats benthiques lorsqu'ils interviennent dans des zones portuaires très anthropisées." 
Le développement de ce paragraphe ne parle que de Bx et Nantes
Cette information est favorable pour Bayonne où les berges sont totalement artificialisées, et où le port est "en ville"
</t>
  </si>
  <si>
    <t xml:space="preserve">des méthodologies de concertation préalables des dragages et du devenir des sédiments sont importantes pour une acceptabilité sociétale des procédés utilisés par les gestionnaires. Il faut savoir expliquer et rassurer. La procédure mise en place dans le cadre du SDTVP est tout à fait exemplaire et devrait servir de base de travail au niveau de la SRGG    </t>
  </si>
  <si>
    <t>3.2.4 (p.36)</t>
  </si>
  <si>
    <t>conclusion (p.36)</t>
  </si>
  <si>
    <t>Compléter :Les études relatives aux impacts écologiques des activités d’extraction de matériaux marins sur les habitats benthiques sont nombreuses. Actuellement, on dénombre plus de 250 publications scientifiques intéressant la France et concourant aux travaux du CIEM quant à l’impact des extractions sur les écosystèmes marins et la biodiversité. Pour autant, il est difficile de tirer des généralisations sur les PI écologiques de ces activités à l’échelle de la sous région marine</t>
  </si>
  <si>
    <t>mention ajoutée dans l'encadré "à retenir" (1er paragraphe)</t>
  </si>
  <si>
    <t>Il est souligné dans l’encadré la difficulté d’analyser les différents suivis en raison notamment de variations méthodologiques. Qu’en est-il des protocoles de suivi disponibles sur le site internet d’Ifremer ? Enfin, étant donné l’encadrement réglementaire des activités d’extractions de granulats marins, comment des suivis peuvent –ils être inexistants ?</t>
  </si>
  <si>
    <t>Les suivis (études d'impact) existent mais n'ont pas été mobilisés, malgré l'existence de protocoles standard, mais non règlementaires, proposés par IFREMER. Au-delà des études d'impact existantes, la nécessité de croiser données d'état de l'environnement avec données de pression et d'activité est mentionnée dans la contribution thématique, en vue de l'estimation des impacts écologiques.Plusieurs autres données (débarquements, VMS...) existent mais ne sont pas mobilisables ou n'ont pu l'être dans le temps imparti.</t>
  </si>
  <si>
    <t>Concernant le dernier § de la conclusion: Outre le constat fréquent d’absence ou d’insuffisance de connaissances scientifiques disponibles, il est regrettable que des évaluations ne peuvent être réalisées en raison de finalités différentes dans l’utilisation de données entre certains organismes.</t>
  </si>
  <si>
    <t>4. Modification de la nature du fond et de la turbidité</t>
  </si>
  <si>
    <t>4.1.1.2 (p.38)</t>
  </si>
  <si>
    <t>« Les résultats concluent à une contribution de la remise en suspension par le chalutage d’un ordre de grandeur comparable à celui de la remise en suspension par les tempêtes, tandis que les apports par les fleuves seraient négligeables » (Bourrin et all. 2006)
Question : Pourriez-vous nous transmettre l’intitulé précis de l’étude ou directement l’étude ?</t>
  </si>
  <si>
    <t>Bourillet Jean-François, Jean-Marie Jouanneau, Claire Macher, Pierre Le Hir and Filipa Naughton, “La Grande Vasière” mid-shelf mud belt : Holocene sedimentary structure, natural and anthropogenic impactsX International Symposium on Oceanography of the Bay of Biscay,
April 19-21 2006.Vigo, Galicia. Spain.</t>
  </si>
  <si>
    <t>4.1.2 (p.38)</t>
  </si>
  <si>
    <t>sur les mouillages il existe des données plus exhaustives et il faut faire référence aux programmes européens qui ont travaillé sur cet aspect</t>
  </si>
  <si>
    <t>4.3.4 (p.42)</t>
  </si>
  <si>
    <t>Il n'est question que de Nantes et Bx</t>
  </si>
  <si>
    <t>Nantes et Bordeaux sont les deux sites importants à l'échelle de la SRM. En effet, dans la V2 de la contribution thématique, "apports de substances dangereuses par le dragage et le clapage" il est écrit:  "Les quantités rejetées par site montrent clairement la prédominance des sites d'immersion correspondants aux deux grands estuaires (Gironde et Loire) qui sont également le lieu d'implantation de deux grands ports maritimes : Nantes-Saint Nazaire et Bordeaux . Ces deux sites d’immersion sont de véritables zones à enjeux au sens de la DCSMM."</t>
  </si>
  <si>
    <t>La partie dédiée au clapage fait seulement référence au rejet de dragage d’entretien dans l’estuaire de la Loire et de la Gironde. La
Bretagne Sud est concernée par plusieurs zones et projets de zone de clapage. Au vu des impacts dénoncés notamment par les pêcheurs professionnels sur la zone de clapage située à proximité de Groix, un travail est entamé par Cap Lorient sur le traitement des boues portuaires à terre : projet SEDIRAD labellisé par le pôle mer Bretagne.</t>
  </si>
  <si>
    <t>ajouté dans le 4.3.4. "Dragages et rejets de dragages" (1er paragraphe)</t>
  </si>
  <si>
    <t>5.Impacts biologiques et écologiques cumulatifs des pertes et dommages physiques</t>
  </si>
  <si>
    <t>5.2.1 (p.44)</t>
  </si>
  <si>
    <t xml:space="preserve">enlever la phrase: "La chute gravitaire… pouvant endommager ses composants". Le transport sédimentaire naturel sur les fonds marins est déjà bien supérieur à cet effet supposé ! Cette affirmation n’est pas étayée. </t>
  </si>
  <si>
    <t>déjà pris en compte dans la mise à jour de la contribution thématique en 5.2.1. "Abrasion-turbidité"</t>
  </si>
  <si>
    <t>5.2.1 (p.45)</t>
  </si>
  <si>
    <t>supprimer la phrase: "La turbidité engendrée par les engins de pêche (dragues et chaluts) est relativement plus faible que celle des sabliers"</t>
  </si>
  <si>
    <t xml:space="preserve">La référence bibliographique fournie n'est pas pertinente pour le commentaire formulé </t>
  </si>
  <si>
    <t>« La turbidité engendrée par les engins de pêche est relativement plus faible que celle des sabliers. Néanmoins quand cette pêche est concentrée sur des zones envasées (grande vasière), la turbidité résultante est loin d’être négligeable et l’impact y est sensible »
Peut-on avoir la source ? Comment peut-on comparer ces deux activités et en tirer des conclusions alors même qu’il est précisé à plusieurs reprises que les pressions engendrées par ces activités sont difficiles à évaluer.
Nous souhaiterions que cette phrase qui n’apporte rien à l’analyse soit supprimée.</t>
  </si>
  <si>
    <t>référence: Hily et al. 2008
il ne s'agit pas de comparer deux activités, il s'agit de fournir une information principale sur la turbidité et une secondaire, qui est que parfois la turbidité générée par l'activité de pêche est significative.</t>
  </si>
  <si>
    <t>5.2.2 (p.45)</t>
  </si>
  <si>
    <r>
      <t xml:space="preserve">« Les engins de pêche dits arts trainant que sont les dragues et les chaluts ont les même types d’impact sur les espèces et les habitats benthiques, que les engins trainants utilisés pour la récolte de granulat marins. Les effets destructeurs sur les fonds meubles ou sur des fonds durs sont identiques. </t>
    </r>
    <r>
      <rPr>
        <strike/>
        <sz val="9"/>
        <color indexed="8"/>
        <rFont val="Arial"/>
        <family val="2"/>
      </rPr>
      <t>Ainsi une drague à praire granvillaise pèse 1 tonne à vide, de même un panneau peut atteindre plus
d’une tonne.</t>
    </r>
    <r>
      <rPr>
        <sz val="9"/>
        <color indexed="8"/>
        <rFont val="Arial"/>
        <family val="2"/>
      </rPr>
      <t xml:space="preserve"> » . Dans le golfe de Gascogne, le poids d’un panneau de chalutier à langoustine est au plus 350 kg ; la grande majorité tournant plutôt autour des 150kg. La drague à praire granvillaise n’est pas utilisée dans le Golfe. Dans le sud Bretagne les métiers de la drague sont : la drague à palourde avec des dents de 10 cm (+/- 150 kg par drague), drague à CSJ ( +/- 250/300 kg ), la drague à praire est pratiquée par un seul bateau sur le Morbihan qui n’utilise pas de drague granvillaise mais une petite drague de 50 kg. Le PAMM Golfe de Gascogne doit se concentrer sur le périmètre de la sous-région marine et ne pas prendre comme référence les activités de pêche pratiqués dans d’autres secteurs, pour certains très éloignés.</t>
    </r>
  </si>
  <si>
    <t>phrase supprimée en 5.2.2. "Comparaison et sélectivité des engins de récolte" (fin du 1er paragraphe)</t>
  </si>
  <si>
    <r>
      <t xml:space="preserve">« Les engins trainants de pêche sont théoriquement sélectifs. En réalité ils récoltent non seulement les espèces cibles pour lesquelles ils sont faits, mais ils récoltent d’autres espèces capturées accessoirement qui sont souvent endommagées et donc rejetées. </t>
    </r>
    <r>
      <rPr>
        <strike/>
        <sz val="9"/>
        <color indexed="8"/>
        <rFont val="Arial"/>
        <family val="2"/>
      </rPr>
      <t xml:space="preserve">En Europe, la pêche aux poissons plats produirait plus de 70% de rejets. </t>
    </r>
    <r>
      <rPr>
        <sz val="9"/>
        <color indexed="8"/>
        <rFont val="Arial"/>
        <family val="2"/>
      </rPr>
      <t>Au total, les deux types d’engins provoquent les mêmes
dommages sur les habitats et les espèces » A quelle échelle se situe t-on, celle du golfe de Gascogne ou de l’Europe. Ce paragraphe s’intéresse aux rejets qui ne sont pas l’objet de cette partie dédiés aux dommages physiques. Par ailleurs, pour aucune des flottilles du golfe de Gascogne échantillonnées dans le cadre du programme OBSMER, le taux de rejet atteint 70%. A partir de quelles données scientifiques peut-on juger identiques les impacts de l’aspiration par un sablier et ceux de dragues et chaluts ? La contribution scientifique ne le précise pas.</t>
    </r>
  </si>
  <si>
    <t>phrase supprimée en 5.2.2. "Comparaison et sélectivité des engins de récolte" (fin du 2ème paragraphe)</t>
  </si>
  <si>
    <t>Au-delà des commentaires présentés ci-dessus, ce paragraphe ne nous semble pas pertinent. En effet, le titre indique une réflexion sur les impacts cumulatifs des activités et c’est une analyse comparative qui est proposée ici. Nous souhaiterions donc que le paragraphe 5.2.2 soit supprimé.</t>
  </si>
  <si>
    <t>le pragraphe traite bien d'une comparaison entre les les impacts. Cf. 5.2.2. "Comparaison et sélectivité des engins de récolte"</t>
  </si>
  <si>
    <t>5.2.3.? (p.46)</t>
  </si>
  <si>
    <t>Les opérations de dragage et d'immersion, réalisées par les GPM, sont très suivies et donnent lieu, annuellement, à des rapports. Par ailleurs, la position des zones d'immersion ne peut être définie a priori car elle doit tenir compte du contexte local (forçage et usages)</t>
  </si>
  <si>
    <t>Cette remarque est déjà prise en compte dans le texte en 5.2.3. "Dépôt – envasement"</t>
  </si>
  <si>
    <t xml:space="preserve">des informations issues de recensements très récents existent. Ils doivent être exploités. Ex les travaux réalisés par la mission de préfiguration du PNM « d’Arcachon et son ouvert » sur les huîtres sauvages, les crépidules, les moules </t>
  </si>
  <si>
    <t>5.2.3.2 (p.46)</t>
  </si>
  <si>
    <t>Si on perçoit bien le risque cumulé causé par une augmentation répété de la turbidité, de l’envasement qui plus est de l’introduction de matière toxique, l’affirmation qui consiste à associer les dragages des grands ports de la sous région à ce risque « majeur » n’est pas étayée scientifiquement. A titre d’exemple, pour le Grand Port Maritime de La Rochelle des données de suivi tant des sédiments dragués que de la zone d’immersion sont très largement disponibles (données bathymétriques, physico-chimiques, microbiologiques et études de faune benthique). Elles prouvent l’absence d’envasement significatif de la zone d’immersion, la bonne qualité des sédiments, la quantité et la qualité du peuplement benthique dans et autour de notre zone d’immersion. Cette assertion devrait donc être, soit très fortement modérée soit supprimée.</t>
  </si>
  <si>
    <t>nuance apportée en 5.2.3.2. "Envasement-toxicité" (ajout de "peut constituer")</t>
  </si>
  <si>
    <t>Sans nier totalement l'influence des opérations de dragage sur la remise en suspension et la solubilisation de certains éléments, il convient de modérer fortement l'affirmation qui lie l'entretien des GPM et la pollution du milieu. En effet, pour ce qui concerne le GPM de Bordeaux, les analyses réalisées annuellement montrent des teneurs en contaminants inférieures aux seuils réglementaires. De plus, les estuaires et in fine les espaces marins et littoraux subissent une pollution produite sur le bassin versant.</t>
  </si>
  <si>
    <t>5.3.3.1 (p.47)</t>
  </si>
  <si>
    <t>Rayer « Astrolabe et Cairnstrath : dossiers non autorisés. Par contre, on peut rajouter le Grand Charpentier dans la liste ainsi que SEMREV</t>
  </si>
  <si>
    <t>modifications demandées effectuées dans la partie 5.3.3.1." Les estuaires et leurs zones contigües (dont habitat d’intérêt communautaire" 1130)</t>
  </si>
  <si>
    <t>5.3.3.4 (p.48)</t>
  </si>
  <si>
    <t>Tous les exemples ont été retirés du tableau, traité dans le volet EE</t>
    <phoneticPr fontId="0" type="noConversion"/>
  </si>
  <si>
    <t>conclusion (p.49)</t>
  </si>
  <si>
    <t xml:space="preserve">Cette partie de la conclusion mentionnant une insuffisance des suivis n’est pas basée sur une analyse objective des données disponibles (ou non). Il convient donc de la retirer. A titre d’exemple : chaque année le Grand Port Maritime de La Rochelle réalise une bathymétrie de son unique site de clapage. Il connaît depuis plus de 10 ans l’évolution des données concernant cette zone. De plus depuis trois ans maintenant un analyse détaillée de la quantité et de la qualité de la faune benthique est réalisée en 6 points dans et autour de la zone. Cet important travail permet de connaître l’état et l’évolution de la biodiversité benthique sur la zone. </t>
  </si>
  <si>
    <t>ces données sont  intéressantes et seraient à prendre en compte pour TOUS les GPM. Un travail d'enquête est à mener.
Pourra être pris en compte à la prochaine itération, lors de la mise à jour de l'évaluation initiale.</t>
  </si>
  <si>
    <t>II. AUTRES PRESSIONS PHYSIQUES</t>
  </si>
  <si>
    <t>1. Perturbations sonores sous-marines d'origine anthropique</t>
  </si>
  <si>
    <t>2. Déchets marins</t>
  </si>
  <si>
    <t>introduction (p.59)</t>
  </si>
  <si>
    <t>L’introduction relative aux déchets marins ne prend pas en compte des études montrant que 80% des déchets marins sont d’origine terrestre</t>
  </si>
  <si>
    <t>précision apportée en 2. "Déchets marins" (fin du 2ème paragraphe)</t>
  </si>
  <si>
    <t>2.1.3.3 (p.62)</t>
  </si>
  <si>
    <t>Il est exagéré d’affirmer que l’information relative aux macro-déchets est quasi inexistante. A noter à titre d’exemple deux initiatives du Grand Port Maritime de la Rochelle, dont l’une est disponible sur son bilan environnemental 2010. La drague du Port collecte les macro-déchets qui sont captés lors des opérations afin de les traiter à terre dans des filières adaptées. En 2011 environ 15 m3 (poids estimé à 5 tonnes de déchets) ont ainsi été collectés. Le Port a réalisé en 2011 une opération de collecte des macro-déchets flottants sur le Port et coincés dans ces digues cette opération a permis de diagnostiquer l’exposition des zones portuaires aux déchets flottant et de collecter et trier 0,6 tonnes de déchets. Une opération similaire a été réalisée en divers points de la baie de La Rochelle. Le but est à terme de réaliser et de façon collaborative entre divers partenaires (collectivité, gestionnaires de ports) un quadrillage systématique de la baie. Il est par ailleurs paradoxal de déplorer une absence de données tout en établissement une hiérarchie définissant des sources principales déchets.</t>
  </si>
  <si>
    <t>précision apportée en 2.1.3.3. "Région Poitou-Charentes" (fin du paragraphe)</t>
  </si>
  <si>
    <t>2.1.1 (p.60)</t>
  </si>
  <si>
    <t>Rajouter à la fin du paragraphe dans la parenthèse (débordement de STEP). En effet, lors de fortes pluies, il n’est pas rare que les stations dépurations débordent pouvant ainsi relâcher dans le milieu des médias filtrants (supports pour des micros organismes introduits dans certains stations d’épurations municipales ou industrielles). 
Concernant les médias filtrants : deux types d’incidents récurrents apparaissent dans les publications scientifiques et techniques dédiées au sujet. En premier lieu, le colmatage des grilles. Le flux de l’eau sortant crée un phénomène d’aspiration, et de nombreux médias filtrants vont se trouver plaqués sur les grilles, les obstruant partiellement. L’eau sortant moins vite, le niveau monte dans le bassin et on peut aller jusqu’au débordement. Par ailleurs, si le brassage n’est pas assez efficace, les biomédias ont tendance à remonter en surface. Au moindre débordement, ce sont des milliers de ces rondelles de plastiques qui s’échappent. Une grande partie aboutit dans le clarificateur et le décanteur avant de rejoindre le tuyau de rejet et la nature.
Le débordement peut aussi être consécutif à un disfonctionnement des sondes de détection de flux. Si le niveau d’eau monte brusquement dans un bassin (en cas de fortes pluies par exemple), une sonde doit déclencher la mise en oeuvre d’un circuit secondaire pour évacuer le trop entrant et éviter ainsi le débordement. Si la sonde ne fonctionne pas, le bassin déborde et les biomédias se retrouvent dans le milieu.
Dans le Golfe de Gascogne, les médias filtrants retrouvés sur les côtes sont également issus d’accidents dans des industries utilisatrices du procédé (papèteries en Espagne).
De manière générale, les débordements des stations d’épurations ou les dysfonctionnements du système d’assainissement sont synonyme d’introduction de déchets dans le milieu marin (notamment produits d’hygiène).</t>
  </si>
  <si>
    <t>Problématique ponctuelle et localisée</t>
  </si>
  <si>
    <t>2.1.3.4 (p.63)</t>
  </si>
  <si>
    <t>Au large du Cap Ferret et majoritairement dans le bassin d’Arcachon, on retrouve de nombreux déchets liés aux activités conchylicoles. En effet, outre les déchets « classiques » il existe des tonnes de ferrailles, provenant d’installation conchylicoles abandonnées en mer par les ostréiculteurs qui peuvent représenter des dangers pour les baigneurs et les plaisanciers. Cette problématique se retrouve sur l’ensemble de la façade.</t>
  </si>
  <si>
    <t>2.1.4.1 (p.64)</t>
  </si>
  <si>
    <t>« En France, le nombre moyen des déchets indicateurs trouvés sur les plages étudiées en 2006 est significativement supérieur au reste de la zone Ospar pour les déchets provenant de la navigation et surtout de la pêche et l’aquaculture ». Ces informations issues des travaux d’Ospar sont liées à des sites pilotes très petits et souvent situés dans des baies. Les conclusions ne sont donc pas généralisables au golfe de Gascogne, d’autant que les études présentées concernent des sites du nord Bretagne.</t>
  </si>
  <si>
    <t>seules données à disposition et l'auteur a bien précisé les références des résultats (OSPAR 2007) et les sites étudiés. Par ailleurs, l'état des connaissances actuelles est bien détaillé dans le paragraphe 2.1.2. "Etat des connaissances : comptabilisation et caractérisation des déchets"</t>
  </si>
  <si>
    <t>2.2.2.1 (p.68)</t>
  </si>
  <si>
    <t>Des expéditions scientifiques et des témoignages de marins ont montré la présence de zone d’accumulation de déchets et d’îlots flottants de plusieurs centaines de mètres carrés dans le golfe de Gascogne du fait des courants giratoires. Ce phénomène serait semblable à celui du « Great Pacific Garbage Patch » bien que de moindre ampleur.
Il y a déjà une dizaine d’années, des études de l’IFREMER ont d’ailleurs évoqué des chiffres inquiétants. En effet, plus de 50 millions de tonnes de déchets se trouvaient entre 0 et 200m de profondeur dans le golfe de Gascogne, 15.000 tonnes de sacs plastiques y circulaient entre deux eaux et 50.000 tonnes de ces mêmes sacs reposaient au fond du golfe.</t>
  </si>
  <si>
    <t>information ajoutée en 2.2.2.2. "Autres données" (dernier paragraphe)</t>
  </si>
  <si>
    <t>2.2.2.1 (p.69)</t>
  </si>
  <si>
    <t>« Les plus fortes concentrations apparaissent localisées au large de l'estuaire de la Loire et dans une zone plus au large s’étendant vers le sud. La répartition des déchets en poids est très variable avec des pics ponctuels situés relativement au large, sur le plateau continental. La pression anthropique terrestre et celle du trafic maritime, limitées dans cette zone, ne peuvent expliquer ces concentrations en déchets, en revanche le sud de la Bretagne est une région à forte activité de pêche. »
Ce sous-entendu est hors propos et doit être retiré. L’estuaire de la Loire est également une zone où l’activité conchylicole et les activités industrielles sont importantes. Il est reconnu que la grande majorité des déchets retrouvés en mer proviennent des bassins versants et accuser les activités maritimes revient à éluder la plus grande partie du problème.
Par ailleurs et étant donné les quantités de déchets par hectare évalués dans cette étude, peut-on réellement conclure sur des zones plus ou moins impactées ?
Enfin les nombreuses études réalisées par le Conservatoire du littoral, Rivages de France et certaines communes littorales ne concluent pas aussi surement à une majorité de déchets liés à la pêche. Les résultats sont très variés selon les secteurs et ces études soulignent également les difficultés existantes pour identifier l’origine des déchets retrouvés.</t>
  </si>
  <si>
    <t>phrase reformulée  en 2.2.2.1. "Données des campagnes de chalutage" (4ème paragraphe)
études trop littorales citées</t>
  </si>
  <si>
    <t>2.2.2.2 (p.71)</t>
  </si>
  <si>
    <t>Les épaves à risques sont présentées dans le chapitre Partie 2  chapitre IV. "Substances chimiques" en partie 4. "Pollutions accidentelles et rejets illicites". 
PCU: Les déchets nucléaires n'ont en effet pas été pris en compte.</t>
  </si>
  <si>
    <t>remarques générales sur les déchets marins</t>
  </si>
  <si>
    <t>Concernant les déchets qui coulent:  les deux cartes présentées figures 15 et 16 illustrent la densité et le poids de déchets sur le fond. Les données ont été acquises par des campagnes de chalutage. On parle donc bien ici de déchets qui ont coulé. Les impacts sont traités dans le chapitre suivant.
 Concernant les sources terrestres,la contribution thémtique a été mise à jour avec mention de plus de détails (cf le paragraphe "généralités" qui parle de l'apport par les fleuves, les canyons où les déchets s'accumulent, les activités de tourisme, de pêche etc. qui ont à l'origine des déchets)
Les boues traitées à terre sont hors champ DCSMM
PCU: Les radionucléides ne sont pas traités pour cette première rédaction.
Les  micro-déchets font l'objet d'une partie dédiée de ce chapitre</t>
  </si>
  <si>
    <t>2.4.1.2 (p.75)</t>
  </si>
  <si>
    <t>LPO</t>
  </si>
  <si>
    <t>préciser la source annonçant les chiffres de 1 million d’oiseaux et 100 000 mammifères et tortues enchevêtrées chaque années (il manque le sujet de cette phrase qui doit correspondre à la source).</t>
  </si>
  <si>
    <t>Laist 1997, source indiquée dans la contribution thématique mais pas dans le document "évaluation initiale"</t>
    <phoneticPr fontId="0" type="noConversion"/>
  </si>
  <si>
    <t>Paragraphe "Pêche fantôme/piégeage/enchevêtrement" : Le problème de la pêche fantôme par les engins de pêche perdus est connu depuis de nombreuses années. Néanmoins, les informations permettant d’en mesurer l’impact sont lacunaires. Par ailleurs, à aucun moment, les différentes parties rédigées ne présentent le travail des professionnels qui ramènent à terre les déchets pris dans les chaluts et les impacts positifs des activités devraient également être cités.
Enfin des phrases du type « 143 espèces signalées dans le monde comme impactées. 100 000 mammifères et tortues meurent chaque année » sont à notre sens sans intérêt puisqu’elles n’apportent rien à l’analyse. Dans le monde ? 100 000 animaux meurent mais quels impacts sur les populations ??? Dans l’ensemble, les informations relatives aux impacts des engins de pêche fantôme ne sont absolument pas relativisées et reliées à l’évaluation des impacts sur les populations de tortues et de mammifères marins et à leur implantation plus ou moins importance dans la sous-région marine golfe de Gascogne.</t>
  </si>
  <si>
    <t>- Concernant les déchets ramenés à terre par les professionnels, les contrats bleus sont cités dans ce document (chapitre 2.1 "coûts liés aux déchets marins" du volet AES);
- phrase supprimée en 2.4.1.2.1. "Pêche fantôme / piégeage / enchevêtrement" (fin du 2ème paragraphe)</t>
  </si>
  <si>
    <t>2.4.1.3 (p.78)</t>
  </si>
  <si>
    <t>Malgré tout, des efforts sont conduits chaque année par les opérateurs afin de réduire ses impacts (ramassage manuel par ex) ; des informations statistiques et des suivis faunistiques sont opérées sur certains littoraux comme ceux de la Gironde. Il faut les exploiter.</t>
  </si>
  <si>
    <t>2.4.2.3 (p.80)</t>
  </si>
  <si>
    <t xml:space="preserve">l’IMA est un pourvoyeur de données incontournables dans ce cadre. </t>
  </si>
  <si>
    <t>conclusion (p.81)</t>
  </si>
  <si>
    <t>paragraphe "déchets en mer" de l'encadré : « On observe une baisse significative du nombre de déchets sur le fond au cours des 12 dernières années et une augmentation en proportion des déchets issus des activités de pêche. »
Nous souhaiterions disposer de l’étude ayant permis d’arriver à cette conclusion. De manière générale, les sources des informations présentées dans cette partie sur les macrodéchets sont à préciser ; la contribution thématique se concentrant sur l’impact des engins de pêche fantôme.</t>
  </si>
  <si>
    <t>- étude mentionnée: il s'agit des campagnes EVHOE (ifremer)
- la mise à jour de la contribution thématique "déchets en mer" est plus complète</t>
  </si>
  <si>
    <t>concernant les déchets en mer des efforts importants sont faits. Une initiative des PA  particulièrement intéressante existe et a permis de ramasser des matériels de pêche sur toute la côte aquitaine de réparer puis de donner ces matériels à des pécheurs du tiers monde dans le cadre d’une action de coopération.</t>
  </si>
  <si>
    <t>précision apportée dans l'encadré "à retenir" (ajout du terme "recyclage")</t>
  </si>
  <si>
    <t>3. Dérangement de la faune</t>
  </si>
  <si>
    <t>remarque générale sur le dérangement de la faune</t>
  </si>
  <si>
    <t>De manière générale, la suppression et la dégradation des habitats peuvent être un impact du dérangement</t>
  </si>
  <si>
    <t xml:space="preserve"> précision apportée en 3.1. "Contexte général" (ajout du terme "dans ce chapitre")</t>
  </si>
  <si>
    <t>III. INTERFÉRENCES AVEC DES PROCESSUS HYDROLOGIQUES</t>
  </si>
  <si>
    <t>1. Modification du régime thermique</t>
  </si>
  <si>
    <t>remarque générale</t>
  </si>
  <si>
    <t>FNPPSF Aquitaine</t>
  </si>
  <si>
    <t xml:space="preserve">Liste des activités concernées : omission  impact des rejets en mer  eaux usées – lieux des  rejets des  stations  d'épuration </t>
  </si>
  <si>
    <t>Il est bien précisé en introduction: "En ne considérant que les pressions anthropiques directes sur la température de l'eau, les rejets d'eau servant au refroidissement des centrales électriques sont en ordre de grandeur, les sources de modifications thermqiues à prendre en compte." Voilà pourquoi les rejets des eaux usées en mer ne sont pas prises en compte (elles sont prises en compte lorsque l'on traite la pression par apport de substances chimiques dangereuses ou de nutriments, mais pas en termes de modification thermique).</t>
  </si>
  <si>
    <t>1.2 (p.88)</t>
  </si>
  <si>
    <r>
      <t xml:space="preserve">Impacts possibles des Centrales Nucléaires du Blayais et de Golfech : des fuites radioactives de ces 2 centrales peuvent se retrouver en mer suite à un incident. </t>
    </r>
    <r>
      <rPr>
        <b/>
        <sz val="9"/>
        <color indexed="8"/>
        <rFont val="Arial"/>
        <family val="2"/>
      </rPr>
      <t>Une modélisation numérique du panache hydrologique de la Gironde serait utile.</t>
    </r>
  </si>
  <si>
    <t>Le chapitre sur les radionucléides n'existe pas encore</t>
  </si>
  <si>
    <t>2. Modification du régime de salinité</t>
  </si>
  <si>
    <t>conclusion (p.93)</t>
  </si>
  <si>
    <t>« Il n’est pas possible actuellement de déceler à l’échelle de la sous-région marine (golfe de Gascogne, ou sa bande côtière) une modification du régime des salinités due à un effet anthropique. A l’échelle locale, dans la zone d’influence des petits apports d’eau douce (typiquement de l’ordre du km) il est probable que des modifications peuvent être induites dès lors qu’une modification du régime hydrologique des apports d’eau douce a été opérée. Toutefois, l’absence de mesures fiables de longue durée ne permet pas d’en mesurer précisément l’ampleur.
Compte-tenu de l’impossibilité de démontrer des modifications du régime de salinité marine qui soient d’origine anthropique directe, il est encore plus difficile d’en étudier d’éventuels impacts sur l’écosystème. »
Comme déjà rappelé dans les chapitres sur les contaminants, nous souhaiterions que le PAMM ne se contente pas d’éluder ces problématiques en mettant en avant les difficultés pour étudier les impacts. En effet, cette approche sous-entend que les sources de pressions « plus simples » à étudier seront traitées dans le cadre du PAMM alors que les problématiques plus complexes seront laissées de côté. Nous ne pouvons accepter cette approche.</t>
  </si>
  <si>
    <t>Le PAMM est un état des lieux ; le manque de données est précisé.</t>
  </si>
  <si>
    <t>3. Modification de la courantologie</t>
  </si>
  <si>
    <t>remarque générale sur ce chapitre "modifications du régime des courants"</t>
  </si>
  <si>
    <t>L’approche proposée pour présenter les éventuels modifications de courantologie est très intéressante : pressions liées aux changements globaux puis pressions anthropiques et enfin impacts potentiels. Cette méthode aurait méritée d’être développée dans de nombreuses autres parties.</t>
  </si>
  <si>
    <t>3.3.2 (p.95-96)</t>
  </si>
  <si>
    <t>Les aménagements côtiers peuvent également entraîner des impacts sur le les vagues conduisant, dans la majorité des cas à une disparition de ce phénomène. Cette disparition a des impacts sur les activités nautiques de la zone.</t>
  </si>
  <si>
    <t xml:space="preserve"> les aménagements côtiers sont déjà cités en 3.3.2. "Impact des aménagements côtiers"</t>
  </si>
  <si>
    <t>conclusion (p.97)</t>
  </si>
  <si>
    <t>Il convient de noter que la baisse des débits a des répercussions notables et à grande échelle avec, par exemple, une hausse relative de l'impact de certains pressions (immersion, rejet de STEP...)</t>
  </si>
  <si>
    <t>La modification du régime hydrologique des fleuves est bien citée dans la conclusion en encadré ("à retenir")</t>
  </si>
  <si>
    <t>PARTIE 2 - PRESSIONS CHIMQUES ET IMPACTS ASSOCIÉS</t>
  </si>
  <si>
    <t>IV. SUBSTANCES CHIMIQUES</t>
  </si>
  <si>
    <t>remarque générale sur ce chapitre IV. Substances chimiques</t>
  </si>
  <si>
    <t>La description des sources de pollution et des apports est extrêmement détaillée. Toutefois, il n’y a pas de réelle réflexion sur l’intégration de ces problématiques dans les objectifs de la DCSMM – pas d’approche écosystèmique. L’ensemble de cette partie se limite à des constats.</t>
  </si>
  <si>
    <t xml:space="preserve"> Les pressions sur l'écosystème sont déjà traitées dans la partie 6. "impact des substances dangereuses sur l'ecosystème" de ce chapitre IV. "Substances chimiques"</t>
  </si>
  <si>
    <t>1. Analyse des sources directes et chroniques en substances dangereuses vers le milieu aquatique</t>
  </si>
  <si>
    <t>1.2.2 (p.101-102)</t>
  </si>
  <si>
    <t>Rajouter dans les centres papetiers du bassin Adour Garonne la papèterie de Mimizan (fort impact sur la plage de Mimizan du fait de l’émissaire qui se rejette en mer)</t>
  </si>
  <si>
    <t>information ajoutée en 1.2.2 "Bassin Adour-Garonne"</t>
  </si>
  <si>
    <t>1.4.3.2</t>
  </si>
  <si>
    <t>Problématique du wharf de la salie non évoqué : émissaire en mer qui permet de rejeter les effluents du réseau d’assainissement de 10 commune du bassin d’Arcachon et de la papèterie Smurfitt Kappa de Facture. Cet émissaire rejetait des micropolluants de l’usine ainsi que des OPM issus des STEP. Du fait des courants, des tensios actifs (mousses aux odeurs nauséabondes) et le panache se retrouve sur la première plage à proximité (Biscarosse). Des travaux ont cependant été conduits pour construire et raccorder deux nouvelles stations d’épuration à la Teste de Buch.. Les tensio actifs sont toujours présents au jour d’aujourd’hui.</t>
  </si>
  <si>
    <t>cette carte serait en effet pertinente: elle n'a pu être réalisée mais sera incluse lors de la mise à jour</t>
  </si>
  <si>
    <t>Données manquantes et besoin d’acquisition concernant les micropolluants en mer au-delà des zones côtières.</t>
  </si>
  <si>
    <t>oui, ce constat a été fait dans la partie 6. "impacts des substances dangereuses sur l'écosystème" d ce chapitre IV. "Substances chimiques"</t>
  </si>
  <si>
    <t>Ajouter dans ce chapitre l’introduction de substances chimiques nocives par les peintures antisalissure des navires. Les peintures antisalissure étaient autrefois composées de tributylétain, substance désormais interdites en vertu de la Convention internationale « antifouling systems on ship » OMI de 2001, entrée
en vigueur en 2008. Cependant, bien qu’interdit, de nombreux navires transitant dans les eaux du Golfe de Gascogne ou en opération de révision dans les aires de carénage ne sont pas aux normes.</t>
  </si>
  <si>
    <t>La problématique du TBT est déjà abordée dans les parties "apports en susbtances dangereuses par le dragage et le clapage' et  6. "Impacts des substances dangereuses sur l'écosystème".</t>
  </si>
  <si>
    <t>2. Apports fluviaux en substances dangereuses</t>
  </si>
  <si>
    <t>3. Retombées atmosphériques en substances dangereuses</t>
  </si>
  <si>
    <t>4. Pollutions accidentelles et rejets illicites</t>
  </si>
  <si>
    <t>4.4 (p.138-139)</t>
  </si>
  <si>
    <t xml:space="preserve">Il existe très peu de données concernant les rejets illicites dans cette évaluation initiale. Pourtant 90% de la pollution par hydrocarbures des océans est liée à des rejets illicites. Les pollutions dites « orphelines » sont t nombreuses. On retrouve régulièrement des boulettes le long des côtes du golfe de Gascogne dont
l’origine peut être directement reliée à des rejets illicites anciens ou a des épaves.
</t>
  </si>
  <si>
    <t>manque de source sous forme d'études validées. pourra être pris en compte dans le cadre de la prochaine itération, lors de la mise à jour de l'évaluation initiale</t>
  </si>
  <si>
    <t>5. Apports en substances dangereuses par le dragage et le clapage</t>
  </si>
  <si>
    <t>5. (p.142)</t>
  </si>
  <si>
    <t xml:space="preserve">"Les zones régulièrement draguées, notamment dans les grands estuaires, présentent généralement une bonne qualité des sédiments présents."
Rien n'est dit concernant le port de Bayonne, mais on est bien dans ce cas.
Les grands ports maritimes estuariens (Rouen, Nantes-St-Nazaire, Bordeau) représentent 60% du volume total dragué.
</t>
  </si>
  <si>
    <t>5 (p.142 et suite)</t>
  </si>
  <si>
    <t>Les sédiments issus du dragage de l’Adour pour le Port de Bayonne sont chargés en métaux lourd (concentrations mesurées en chrome, mercure, nickel, plomb et zinc) du fait de la présence de nombreuses industries sur la zone. Ces sédiments sont ensuite utilisés pour le rechargement des plages du littoral angloy.
Concernant le port de Bayonne, l’autorité de sûreté nucléaire a remis le 3 octobre 2011 à propos du site de Boucau anciennement occupé par Fertiladour un avis non favorable interdisant toute reconversion industrielle de ce site. En effet ce rapport exige plus de transparence sur son sous-sol, les sols étant significativement contaminés par de la radioactivité.
De manière générale, les dragages et clapages induisent de nombreux impacts que ce soit au niveau des contaminants chimiques, au niveau physique ainsi qu’au niveau biologique (par exemple immersion des
vases du Port de la Trinité dans une zone de frayère interdite au chalutage)</t>
  </si>
  <si>
    <t xml:space="preserve">L'activité de dragage est déjà citée à de nombreuses reprises dans l'EI. Voir la contribution mise à jour pour plus de détails. </t>
  </si>
  <si>
    <t>5.2 (p.143)</t>
  </si>
  <si>
    <t>sur le Bassin d’Arcachon ou dans les passes d’accès il est précisé 3 points d’immersion de boues de dragages. A notre connaissance aucun clapage n’est autorisé sur cette zone maritime et l’ensemble des sédiments dragués est contingenté sur des bassins de décantation à terre.</t>
  </si>
  <si>
    <t xml:space="preserve">Les points citées correspondent aux données dont dispose l'Etat, soit pour 2009 :
F/03325 : site d'Audenge : Déclaratif. Date d'obtention : 25/09/2007
F/03324 : Fosse d'Eyrac / Chenal de Teychan
F/03323 : Fosse du Cap Ferret (a : jusant / b : flot)
Seul le site F/03325 a fait l'objet d'une déclaration. les autres points (23 et 24) ont fait l'objet d'un Contrat plan Etat Région.
</t>
  </si>
  <si>
    <t>conclusion (p.145)</t>
  </si>
  <si>
    <t>« L’immersion de sédiments contaminés concerne de faibles quantités qui doivent être mises en perspective avec les sédiments naturellement en mouvement et l’apport en substances par ces mouvements naturels».
Cette phrase élude complètement le problème et il n’est pas suffisant, à notre sens, de signaler que les analyses sont quasi toujours en dessous des seuils. Comme pour les contaminants, cette thématique aurait méritée une approche plus concrète.</t>
  </si>
  <si>
    <t>déjà pris en compte dans la mise à jour de la contribution thématique dans le "à retenir" en encadré</t>
  </si>
  <si>
    <t>Cette partie établissant le fait que quatre départements (56, 44, 85, 17) « ressortent plus nettement en terme de déversement présentant une contamination » semble être basée sur une démonstration pour le moins ténue. En effet, à titre d’exemple, il est relevé, sur deux années de références, pour la Charente-Maritime un dépassement du seuil de référence N2 sur un seul contaminant. Si c’est cette seule information qui est à l’origine de l’affirmation relative au déversement de sédiments contaminés, l’argument ne peut être retenu.Par ailleurs la conclusion établissant un ratio en tonnage entre les substances contaminantes et la quantité de sédiments immergée ne parait pas scientifique.</t>
  </si>
  <si>
    <t>L'analyse des données à la base de la contribution thématique porte sur 5 ans (2005 à 2009).
Les dépassements des seuils N1 et N2 sont rapportés par année et par département. Cette information est toutefois nuancée: "Cependant, il faut relativiser les apports observés en contaminants car en effet, sur l'ensemble des sédiments qui sont déversés depuis 2005 sur ces sites, la totalité des substances ne représente que 0,03 % du tonnage global." Sur 11 millions de tonnes immergées en moyenne par an dans le golfe de Gascogne, 1% environ ont présenté un dépassement du seuil N2 toutes substances confondues.</t>
  </si>
  <si>
    <t>La notion de "relatif" a parfois ses limites quand les quantités mesurées sont très importantes (tonnes de métaux lourds toxiques). Les effets des apports externes de contaminants exprimés en concentration pure (100%) ne peuvent être comparés aux effets de phénomènes naturels portant sur des matières non
contaminées</t>
  </si>
  <si>
    <t>6. Impacts des substances cdangereuses sur l’écosystème</t>
  </si>
  <si>
    <t>6.3 (p.150)</t>
  </si>
  <si>
    <t>la loi soumet l’ensemble des opérations de clapage en mer à étude d’impact et donc caractérisation chimique  des vases dans le cadre d’un référentiel issu de la convention OSPAR : le GEODE. Le TBT n’est pas le seul biocide, il me semble important de parler des autres perturbateurs chimiques tels que les métaux lourds, les PCB en particulier.</t>
  </si>
  <si>
    <t>déjà pris en compte dans la mise à jour de la contribution thématique en "6.1. L’imposex comme bioindicateur de la contamination par le TBT"</t>
  </si>
  <si>
    <t>conclusion (p.150)</t>
  </si>
  <si>
    <t>Certaines raisons invoquées pour ne pas produire d’évaluation sont difficiles à comprendre alors que les indicateurs sont connus et mesurés.</t>
  </si>
  <si>
    <t>déjà pris en compte dans la mise à jour de la contribution thématique dans le paragraphe "à retenir" en encadré</t>
  </si>
  <si>
    <t>« Effets biologiques des contaminants montrent que leur intensité a diminué. » Les paragraphes précédents semblent indiquer que cette conclusion s’applique pour le TBT mais que pour les autres contaminants le manque de connaissance semble surtout ressortir.
Une conclusion généralisée à tous les contaminants semble donc peu adaptée.</t>
  </si>
  <si>
    <t>V. RADIONUCLEIDES</t>
  </si>
  <si>
    <t>VI. ENRICHISSEMENT PAR DES NUTRIMENTS ET DE LA MATIÈRE ORGANIQUE</t>
  </si>
  <si>
    <t>1.  Analyse des sources directes et chroniques en nutriments, matières en suspension et matière organique vers le milieu aquatique</t>
  </si>
  <si>
    <t>1.5 (p.160)</t>
  </si>
  <si>
    <t>Il y a sur la façade Atlantique 43 rejets en mer répertoriés, provenant de stations d’épuration. Mais où sont ils localisés ? Il est dit qu’une grande partie de la matière organique est éliminée à 98%. Mais qu'en est-il des autres substances chimiques ?</t>
  </si>
  <si>
    <t>cette carte serait en effet pertinente: elle n'a pu être réalisée mais sera incluse lors de la mise à jour
concernant les autres substances :  il est dit plus haut que le niveau de traitement des STEP est relativement bon : 82% pour matières azotées, et 79% pour matières phosphorées de rendement pour le bassin LB.</t>
  </si>
  <si>
    <t>1.5.2 (p.162)</t>
  </si>
  <si>
    <t xml:space="preserve">la mariculture c’est aussi l’élevage de certaine espèce (palourde, crevette) et l’affinage d’huître en marais atlantique. </t>
  </si>
  <si>
    <t>Les marais  ne sont pas traités car hors champ DCSMM</t>
  </si>
  <si>
    <t>2. Apports fluviaux en nutriments et en matière organique</t>
  </si>
  <si>
    <t>2.4.2 (p.174)</t>
  </si>
  <si>
    <t xml:space="preserve">pourquoi si peu d’informations sur le bassin Adour Garonne par rapport à Loire Bretagne ? </t>
  </si>
  <si>
    <t>La contribution a été écrite par différentes Agences de l'eau, il y a donc des différences dans le traitement du sujet.</t>
  </si>
  <si>
    <t>3. Retombées atmosphériques en nutriments</t>
  </si>
  <si>
    <t>4. Impact global des apports en nutriments et en matière organique : eutrophisation</t>
  </si>
  <si>
    <t>remarque générale sur ce chapitre "IImpact global des apports en nutriments et en matière organique : eutrophisation"</t>
  </si>
  <si>
    <t>Comme pour les contaminants, nous sommes dans le constat. Aucune analyse des impacts engendrés par ces pollutions ou enrichissements en nutriments sur les communautés benthiques n’est proposée. Même si les interactions sont mal connues, il nous paraît important de souligner ce manque de connaissance et de signaler que le PAMM ne laissera pas cette question en suspens et essaiera d’y répondre.</t>
  </si>
  <si>
    <t>effectivement il y a un manque de données, pourra être pris en compte dans le cadre de la prochaine itération, lors de la mise à jour de l'évaluation initiale</t>
  </si>
  <si>
    <t>4.5.2 (p.190-191)</t>
  </si>
  <si>
    <t>Concernant le bilan de l’eutrophisation et après avoir résumé les résultats de l’évaluation des eaux du Golfe de Gascogne par la procédure commune OPSPAR, comme suit : « On peut constater que la plupart des zones côtières de Bretagne sud et de Loire-Atlantique, jusqu’à l’île de Noirmoutier, ont été classées comme «à problème» ou «à problème potentiel». Les critères de déclassement les plus fréquents sont la biomasse totale en phytoplancton (révélée par la Chlorophylle a), l’abondance d’espèces phytoplanctoniques indicatrices et de phycotoxines, et, à proximité de l’estuaire de la Loire, les tendances en apports fluviaux de nutriments. Les côtes de cette sous-région marine sont, localement affectées par les efflorescences de macrophytes* ou « marées vertes ».
Ces résultats sont mis en doute par une hypothétique comparaison avec ceux qui seraient obtenus dans un référentiel différent introduit postérieurement (DCE vs OSPAR) : « Il faut bien noter que la procédure commune OSPAR de 2007 a été mise en oeuvre alors que la surveillance DCE n’était pas encore complètement mise en place, et que le manque de données a parfois été comblé par du « dire d’expert » : de ce fait on aboutit à un constat qui est à la fois plus complet, à ce jour, que celui de la DCE, mais aussi moins analytique, formalisé et calibré. Il est donc fort possible, indépendamment de l’évolution intrinsèque de la qualité des zones, que le bilan dressé à partir des indicateurs de la DCE, diffère du bilan OSPAR. »
Pour conclure avec une prudence étonnante :
Conclusion page 191 : « Les zones les plus sensibles en terme d’eutrophisation, semblent être la plupart des zones côtières de Bretagne sud et de Loire-Atlantique, jusqu’à l’île de Noirmoutier. La baie de Vilaine est également une zone sensible à l’hypoxie. Elle fait l’objet d’un suivi particulier depuis 2008. »
Toutes les baies semi fermées sont sensibles à l’eutrophisation. Dans la partie sud du Golfe de Gascogne c’est également le cas du Bassin d’Arcachon, de la lagune d’Hossegor et des eaux du Pays Basque (prolifération du « liga »).</t>
  </si>
  <si>
    <t>précision apportée dans l'encadré "à retenir" (3ème paragraphe)</t>
  </si>
  <si>
    <t>PARTIE 3 - PRESSIONS BIOLOGIQUES ET IMPACTS ASSOCIÉS</t>
  </si>
  <si>
    <t>VII. ORGANISMES PATHOGÈNES MICROBIENS</t>
  </si>
  <si>
    <t>1. Qualité des eaux de baignade</t>
  </si>
  <si>
    <t>1.4 (p.199)</t>
  </si>
  <si>
    <t>Les données concernant les eaux de baignades doivent être nuancées car à l’entrée en vigueur de la nouvelle Directive européenne concernant les eaux de baignade (2006/7CE), les normes concernant la qualité des eaux seront beaucoup plus strictes.</t>
  </si>
  <si>
    <t>les conclusions sont basées sur les données existantes pas sur les futures normes</t>
  </si>
  <si>
    <t>2. Contamination des coquillages par des bactéries et des virus pathogènes pour l’homme</t>
  </si>
  <si>
    <t>remarque générale sur ce chapitre "contamination des coquillages par des bactéries et des virus pathogènes pour l'homme"</t>
  </si>
  <si>
    <t>Impacts des pollutions bactériologiques et/ou par des phycotoxines sur les gisements de coquillages et donc les activités conchylicoles bien mentionnées mais oubli régulier de la pêche à pied sauf page 209 où mention de la PAP. Or, cette activité est très développée sur nos cotes et le groupe 2 particulièrement important pour les pêcheurs à pied professionnels.</t>
  </si>
  <si>
    <t>précision apportée en 2.1.1. "Réglementation et surveillance microbiologique des zones conchylicoles"</t>
  </si>
  <si>
    <t>Dans ce chapitre il est question de la contamination bactériologique de coquillage et de la classification correspondante des zones de production. Il est souhaitable de qualifier le risque chimique vis-à-vis de la consommation humaine (la classification n’est pas la même).</t>
  </si>
  <si>
    <t>Cette problématique est déjà traitée dans la Partie 2 - Pressions chimiques et impacts associés</t>
  </si>
  <si>
    <t>2.1.2 (p.204)</t>
  </si>
  <si>
    <t>Le Bassin d’Arcachon est classé pratiquement intégralement en zone de qualité A pour le risque bactériologique (réseau REMI). Il est pourtant en vert  (cat B) sur  la figure  82. Sur cette même figure la zone de production de l’estuaire de la Gironde n’est pas qualifiée.</t>
  </si>
  <si>
    <t>Les résultats indiqués dans le document correspondent au traitement des données pour l'estimation de la qualité des zones conchylicoles sur la base des résultats acquis par l'Ifremer dans le cadre du REMI.
La qualité est estimée sur 3 ans de données (ex : pour l'année 2010, les données de  2008 à 2010 sont prises en compte) selon les seuils du règlement européen (CE) n° 854/2004.
Ce document n'indique pas le classement des zones de production défini par arrêté préfectoral.</t>
  </si>
  <si>
    <t>2.1.3 (p.207)</t>
  </si>
  <si>
    <t>mêmes observations que 2.1.2 (p.204)</t>
  </si>
  <si>
    <t>3. Organismes pathogènes pour les espèces</t>
  </si>
  <si>
    <t>VIII. ESPÈCES NON INDIGÈNES</t>
  </si>
  <si>
    <t>1.   Espèces non indigènes : vecteurs d’introduction et impacts</t>
  </si>
  <si>
    <t>1.2.2.1 (p.225)</t>
  </si>
  <si>
    <t>La phrase « depuis l’avènement du transport maritime dans la seconde moitié du XXème siècle… » est maladroite. Peut-être faut-il parler de massification.</t>
  </si>
  <si>
    <t xml:space="preserve">précision apportée en 1.2.2.1. "Les biosalissures" </t>
  </si>
  <si>
    <t>1.3.2 (p.231)</t>
  </si>
  <si>
    <t>il serait intéressant de disposer des cartes de dispersion des diverses espèces indigènes décrites dans ce chapitre</t>
  </si>
  <si>
    <t>Ceci serait en effet intéressant, mais établir de telles cartes est loin d'être possible pour toutes les espèces citées ici.</t>
  </si>
  <si>
    <t>1.3.2 tableau 39 (p.233)</t>
  </si>
  <si>
    <t>la spartine anglaise est une espèce invasive et non une espèce naturalisée</t>
  </si>
  <si>
    <t xml:space="preserve">Cette espèce est "naturalisée" ou "invasive" selon les auteurs. Goulletquer parle bien d'espèce naturalisée ( = "established", Goulletquer et al. 2002). </t>
  </si>
  <si>
    <t>1.4.2 (p.235)</t>
  </si>
  <si>
    <t>NB le relais local du SINP Mer est l’observatoire de la côte Aquitaine. On remarquera que la mise en œuvre effective de cet outil semble peu activée.</t>
  </si>
  <si>
    <t>IX. EXTRACTION SÉLECTIVE D'ESPÈCES</t>
  </si>
  <si>
    <t>1. Captures, rejets et état des ressources exploitées</t>
  </si>
  <si>
    <t>remarque générale sur cette partie "captures, rejets et état des ressources exploitées"</t>
  </si>
  <si>
    <r>
      <t xml:space="preserve">Cette partie de l’évaluation initiale doit présenter une analyse de l’état des ressources exploitées et les pressions et impacts subies par ces ressources, par la pêche.
La présentation des informations ne donne pas de vision générale de l’état des stocks et ne permet donc pas de renseigner sur l’EVALUATION INITIALE/ Hors c’est l’objectif même de cette partie.
Traitée de cette manière, cette partie ne fait que des constats sans lien les uns des autres.
Pour permettre la mise en perspective il est nécessaire que chaque stocks exploités présentés en partie 1.2.2 ("etat des principaux stocks explotiés" soit présentés avec les pressions et impacts associés soit les captures et les rejets.
L’ensemble du rapport OBSMER dont il est fait question permet de faire ce travail.
Pour chaque stock nous souhaitons que soit présenté l’état de la ressource exploité, les captures et les rejets réalisés et les métiers l’exploitant.
Cette structuration de la partie permettra que soit traité tous les stocks de la même façon. </t>
    </r>
    <r>
      <rPr>
        <u/>
        <sz val="9"/>
        <color indexed="8"/>
        <rFont val="Arial"/>
        <family val="2"/>
      </rPr>
      <t>En effet la partie rejets ne donne qu’une sélection des informations contenues dans le rapport OBSMER. Hors il est INDISPENSABLE que l’évaluation initiale présente la totalité des informations disponibles.</t>
    </r>
    <r>
      <rPr>
        <sz val="9"/>
        <color indexed="8"/>
        <rFont val="Arial"/>
        <family val="2"/>
      </rPr>
      <t xml:space="preserve"> </t>
    </r>
    <r>
      <rPr>
        <b/>
        <sz val="9"/>
        <color indexed="8"/>
        <rFont val="Arial"/>
        <family val="2"/>
      </rPr>
      <t>L’intégration de l’ensemble des informations permettra, en outre, de préciser l’effort d'échantillonnage et les données récoltées.</t>
    </r>
    <r>
      <rPr>
        <sz val="9"/>
        <color indexed="8"/>
        <rFont val="Arial"/>
        <family val="2"/>
      </rPr>
      <t xml:space="preserve">
Plan proposé :
1 ETAT des ressources exploitées
1.1 présentation de l’activité, Les principaux stocks exploités et définitions associées
1.1.1 Présentation : mettre la partie 1.1 actuelle
1.1.2 Les principaux stocks : mettre la partie 1.2.1 + la définition des rejets (introduction de la partie 1.1.2
1.2 Les principaux stocks exploités - pression et impact
1.2.1 : La langoustine
Mettre le tableau
Etat des lieux des captures (débarquement)
Etat des lieux des rejets
Conclusion pour ce stock
1.2.2 Le merlu
…. Etc
SYNTHESE et CONCLUSION GENERALE
Reprendre la partie synthèse et la conclusion
La conclusion ne doit pas énoncer un exemple parmi d'autres, enelver la partie sur les rejets de langoustine (qui sera présenté dans la partie langoustine)
2 Captures et rejets pour des espèces dont l’état de la ressource n’est pas évalué
Problématique des stocks non évalués, captures et rejets associés
Conclusion générale</t>
    </r>
  </si>
  <si>
    <t>remarque sur la construction du document qui ne peut pas être modifiée compte tenu de l'harmonisation nationale (volume et format imposés).</t>
  </si>
  <si>
    <t>Nous souhaitons que dans les conclusions par stock la rédaction de la contribution thématique soit conservée soit par exemple : la sole est exploitée au-delà du RMD qui a été transformé dans le document actuel en la sole est surexploitée. Cette rédaction est importante car elle reprend les termes définit dans la partie définition.</t>
  </si>
  <si>
    <t>déjà pris en compte dans la mise à jour de la contribution thématique en 1.1.4. "Etat des principaux stocks exploités"</t>
  </si>
  <si>
    <t>1.1 (p.237)</t>
  </si>
  <si>
    <t>Il manque des données concernant les ponctions des ressources par la pêche récréative (cette pêche est peu réglementée).</t>
  </si>
  <si>
    <t>précision apportée en 1.1. "Captures et rejets" (fin du 1er paragraphe)</t>
  </si>
  <si>
    <t>1.1.1 (p.237)</t>
  </si>
  <si>
    <t xml:space="preserve">Pour les espèces débarquées une figure récapitulative avec les points de débarquement (criées) et volumes débarqués en fonctions des espèces serait importante </t>
  </si>
  <si>
    <t>impossible d'atteindre ce niveau de détail ici, et la pertinence à l'échelle de la SRM reste à démontrer.</t>
  </si>
  <si>
    <t>1.2 (p.242)</t>
  </si>
  <si>
    <t xml:space="preserve">dans ce chapitre il n’est pas fait référence aux données actualisées à l’échelle du territoire de l’AGLIA  (base de données interopérables) et du programme MAIA auquel il a participé. </t>
  </si>
  <si>
    <t>2. Captures accidentelles</t>
  </si>
  <si>
    <t>remarque générale sur cette partie "captures accidentelles"</t>
  </si>
  <si>
    <t xml:space="preserve">sur les captures accidentelles il faut se rapprocher des travaux réalisés par l’Institut des Milieux Aquatiques en Aquitaine. </t>
  </si>
  <si>
    <t>Il faut revoir les chiffres de cette partie. En effet selon les phrases il est donné les captures pour l’année 2009 ou pour la moyenne sur 4 années mais on ne sait pas lesquelles. nous ne connaissons pas le taux global toutes pêcheries confondues hors c’est cette information qui est avant tout intéressante puis d’indiquer les taux par pêcherie soit 1 sur 55 au thon en moyenne et quel nombre au bar).
Il serait souhaitable que seuls les chiffres de moyenne sur les 4 ans soient donnés dans ce document car les captures accidentelles étant peu fréquentes les chiffres d’une année ont peu de valeur. Ce qui est indiqué dans la partie 2.2.3.1 "l’estimation annuelle varie ce qui nécessite plusieurs années pour estimer une année moyenne ».
En conclusion il est important de reprendre cette partie et de donner les chiffres moyens de captures accidentelles pour le chalut pélagique quel que soit la pêcherie pratiquée puis d’indiquer dans quel contexte se produisent ces captures accidentelles.</t>
  </si>
  <si>
    <t xml:space="preserve"> modification effectuée en 2.2.2. "Taux de captures observés dans les pêcheries françaises de la sous-région marine"</t>
  </si>
  <si>
    <t>2.2.2 (p.250)</t>
  </si>
  <si>
    <t>Il nous semble qu’il y a une confusion entre la pêche au bar et celle au thon. Dans le paragraphe suivant :
Dauphins communs/ chalut filet le taux de 2009 dans la pêcherie au bar est comparé avec la moyenne sur 4 an de la pêcherie au thon. Il est nécessaire de corriger cette erreur _modifié bar par thon .</t>
  </si>
  <si>
    <t>2.3 (p.253)</t>
  </si>
  <si>
    <t>Peu d’observations de tortues luth mais l’impact de la pêche est quand même décrit, pourquoi ?</t>
  </si>
  <si>
    <t>Il est indiqué dans le texte " à ce stade de connaissances, il est difficile d'évaluer l'impact réel de la pêche …"</t>
  </si>
  <si>
    <t>2.4 (p.254)</t>
  </si>
  <si>
    <t>L’impact positif des navires de pêche nourrissant certaines populations d’oiseaux marins devrait être signalé dans cette partie.</t>
  </si>
  <si>
    <t>On traite ici des captures accidentelles et de l'impact des captures accidentelles par la pêche sur les populations.</t>
  </si>
  <si>
    <t>3. Impacts sur les populations, les communautés et les réseaux trophiques</t>
  </si>
  <si>
    <t>3.2 (p.256)</t>
  </si>
  <si>
    <t>« Toute les populations de poissons sont impactées… »
Nous sommes ici dans le chapitre extraction sélective et il serait donc plus juste d’écrire : « toutes les populations d’intérêt commerciales sont impactées… »</t>
  </si>
  <si>
    <t>Cela peut concerner également les espèces à faible valeur commerciale</t>
  </si>
  <si>
    <t>PARTIE 4 - ÉLÉMENTS DE SYNTHÈSE</t>
  </si>
  <si>
    <t>X. SYNTHÈSE DES ACTIVITÉS ET SOURCES DE PRESSIONS</t>
  </si>
  <si>
    <t>tableau de synthèse activités/pressions (p.262)</t>
  </si>
  <si>
    <t>Ce tableau permet de comparer les impacts relatifs des activités, le dosage de sources de pressions identifiées, c’est un exercice important et sensible.
Or, les impacts des activités de transport maritime, dragage / clapage et des travaux maritimes paraissent globalement surévaluées.
Transport maritime :
R11. Contribution significative aux déchets marins : 80% des macro-déchets sont d’origine terrestre, depuis 10 ans les infrastructures portuaires permettent de collecter et traiter les déchets de navire de commerce. De plus, l’analyse des pressions (à partir de la page 50) ne met en évidence le transport maritime de façon significative). Nous proposons d’attribuer une contribution mineure sur ce critère.
- R12. Contribution mineure à la modification du régime thermique : Il n’est fait état dans l’analyse des pressions (p88 et suivantes) d’aucune pression de ce type concernant le transport maritime. Nous proposons de supprimer cette contribution dans le tableau.
- R13. Contribution significative à l’introduction de substances non synthétiques : les substances introduites par le transport maritimes, notamment à l’occasion des accidents maritime sont toujours des substances synthétiques (hydrocarbures, plus rarement des produits chimiques). L’introduction de substances non synthétiques (principalement des métaux) parait très marginale comparativement aux autre sources. Nous proposons de supprimer cette contribution dans le tableau.
Dragage /clapage :
- R14. Contribution significative à l’enrichissement en matière organique : l’enrichissement en matière organique par les activités de dragage et clapage ne parait pas établie de façon évidente, elle n’est pas décrite dans l’analyse des pressions (p141 et suivantes). Nous proposons de supprimer cette contribution dans le tableau.
R15. A noter également relativement aux matières dangereuses qu’en toute rigueur, le dragage et le clapage ne constituent pas une introduction
de substances dans le milieu mais un transfert. 
Travaux publics maritimes :
- R16. Contribution significative à l’extraction de matériaux : Les travaux publics maritimes ne constituent pas en tant que tels des opérations d’extraction de matériaux. Mais ce sont les dragages (déjà décrits dans la rubrique dragage) parfois associés à ces travaux qui constituent l’extraction. A ce titre les travaux maritimes ne sont pas décrits dans le chapitre consacrés aux extractions de matériaux (p28 et suivantes). Nous proposons de supprimer cette contribution dans le tableau.
- R17. Contribution mineure à la modification du régime thermique : Il n’est fait état dans l’analyse des pressions (p88 et suivantes) d’aucune pression de ce type concernant les travaux maritimes. Nous proposons de supprimer cette contribution dans le tableau.</t>
  </si>
  <si>
    <r>
      <t xml:space="preserve">R11:  déchets et transport maritime reconnu /  R12 et R13: le transport contribue au rejets d'eaux de refroidissement, rejets d'eaux usées, perte de conteneurs avec substances non synthétiques, etc. /  R14:  apport de sédiments riches en matière organique / R16 : extractions de matériaux lors des constructions / </t>
    </r>
    <r>
      <rPr>
        <b/>
        <sz val="9"/>
        <color indexed="8"/>
        <rFont val="Arial"/>
        <family val="2"/>
      </rPr>
      <t xml:space="preserve">R17 : ok pour supprimer travaux publics et modif du régime thermique / </t>
    </r>
  </si>
  <si>
    <t xml:space="preserve">Les activités et leurs pressions potentielles sont correctement recensées. Toutefois, la hiérarchisation de l'importance relative des activités est à revoir en fonction d'une analyse à une échelle plus fine.
En première lecture, l'importance des dragages/immersions, du transport maritime et des travaux maritimes apparaît inopportune ou surévaluée. A titre d'exemple, l'incidence du transport maritime sur les déchets marins est à modérer largement et l'incidence sur la modification du régime thermique est à supprimer.
</t>
  </si>
  <si>
    <t>Le lien entre déchets et transport maritime est reconnu et le transport contribue au rejets d'eaux de refroidissement</t>
  </si>
  <si>
    <t>XI. IMPACTS PAR COMPOSANTE DE L'ÉCOSYSTÈME</t>
  </si>
  <si>
    <t>1. Synthèse des impacts par composante de l'écosystème</t>
  </si>
  <si>
    <t>tableau de synthèse Pressions/Impacts (p.265)</t>
  </si>
  <si>
    <r>
      <t xml:space="preserve">D1  et M1: Des habitats fonctionnels (notamment, des vasières estuariennes servant de nourriceries) de multiples espèces de poissons et céphalopodes sont touchées par des pertes physiques dues à des constructions de génie civil et à de la poldérisation </t>
    </r>
    <r>
      <rPr>
        <b/>
        <sz val="9"/>
        <color indexed="8"/>
        <rFont val="Arial"/>
        <family val="2"/>
      </rPr>
      <t xml:space="preserve">et les dragages des estuaires
</t>
    </r>
    <r>
      <rPr>
        <sz val="9"/>
        <color indexed="8"/>
        <rFont val="Arial"/>
        <family val="2"/>
      </rPr>
      <t xml:space="preserve">D12 et E12: Captures importantes par pêche de plusieurs de ces espèces (ex : maquereau, sardine, plusieurs centaines   </t>
    </r>
    <r>
      <rPr>
        <b/>
        <sz val="9"/>
        <color indexed="8"/>
        <rFont val="Arial"/>
        <family val="2"/>
      </rPr>
      <t>tonnes</t>
    </r>
    <r>
      <rPr>
        <sz val="9"/>
        <color indexed="8"/>
        <rFont val="Arial"/>
        <family val="2"/>
      </rPr>
      <t xml:space="preserve"> (milliers) ? de  </t>
    </r>
    <r>
      <rPr>
        <b/>
        <sz val="9"/>
        <color indexed="8"/>
        <rFont val="Arial"/>
        <family val="2"/>
      </rPr>
      <t>bars pêchés chaque année pendant la période de reproduction sur les zones de fraye et vendus à des prix très bas ou transformés en farines !</t>
    </r>
    <r>
      <rPr>
        <sz val="9"/>
        <color indexed="8"/>
        <rFont val="Arial"/>
        <family val="2"/>
      </rPr>
      <t xml:space="preserve"> merlu), rejets d’espèces commerciales et non commerciales pouvant être importants (ex : merlan, merlu, tacaud, bars maquereaux).
K3: changement en case rouge et 2 asterisques: particulièremenr important dans les estuaires Loire et Vilaine
K9: changement en case rouge, Les blooms planctoniques ou</t>
    </r>
    <r>
      <rPr>
        <b/>
        <sz val="9"/>
        <color indexed="8"/>
        <rFont val="Arial"/>
        <family val="2"/>
      </rPr>
      <t xml:space="preserve">  phytoplanctonique</t>
    </r>
    <r>
      <rPr>
        <sz val="9"/>
        <color indexed="8"/>
        <rFont val="Arial"/>
        <family val="2"/>
      </rPr>
      <t xml:space="preserve"> ?  générés par les enrichissements en nutriments vont limiter les possibilités de photosynthèse des macroalgues subtidales. 
I3: changement en case rouge, particulièrement auprès des estuaires Loire et Vilaine
D1: changement en case rouge, Impact très important des travaux sur la Loire diminution des vasières importantes en  LOIRE 
H1: changement en case rouge
M1: changement en case rouge, Envasement estuaire de la Vilaine + de 4 m sur le banc du strado
G13: changement en case rouge, Les macroalgues, poussant sur substrat dur, ont besoin de lumière pour croître, et sont donc affectées par des modifications de turbidité et/ou  les blooms de phytoplancton  qui empêchent la photosynthèse. Des impacts de ces changements sur la profondeur de la limite basse des ceintures algales ont été relevés. De plus, toute la biocénose est affectée si le substrat rocheux s’envase.
J3: idem …et/ou  les blooms de phytoplancton  qui empêchent la photosynthèse
H5 et H9: changement en case rouge, peuvent être en interaction (ramassage des ulves mécaniquement)</t>
    </r>
  </si>
  <si>
    <t>PC: 
- D1, précision apportée (ajout de "les activités de dragage et d'immersion de matériaux de dragage); 
- E12: ajout de l'exemple du tacaud;
- K3: couleur orange conservée mais estuaires Loire et Vilaine cités;
- K9: ajout de "phyto"planctonique 
NPC: 
- M1 traite du circalittoral, or il n'y a pas d'activités de génie civil, poldérisation…; 
- D12 traite des espèces démersales (c'est-à-dire vivant près du fond), les bars, sardines, maquereaux, etc. sont des espèces pélagiques, vivant en pleine eau. La contribution thématique sur la pêche a été utilisée pour citer les espèces de poissons et céphalopodes concernés;
- I3, K9, M1: il manque des sources bibliographiques qui justifieraient le changement de couleur;
- K3 et J3: la turbidité inclue toute modification de la transparence de l'eau (particlues organiques/inorganiques dont les cellules phytoplanctoniques qui sont organiques), il n'est donc pas utile d'ajouter bloom phytoplanctonique;
- H9 est déjà en rouge.</t>
  </si>
  <si>
    <t>2. Impacts cumulatifs et synergiques: l'exemple des mammifères marins</t>
  </si>
  <si>
    <t>2.2 (p.268)</t>
  </si>
  <si>
    <r>
      <t xml:space="preserve">Le dernier paragraphe fait été des échouages comme indicateur de tendance s de biomasse mais il ne présente pas les résultats en terme d’abondance ?
Il serait intéressant de reprendre ici les indicateurs d’abondance pour ces différentes espèces (voir nos commentaires sur la partie EE_Etat biologique / mammifères marins). Les documents récents « inventaire biologique et analyse écologique natura 2000 en mer »
indique bien l’augmentation significative des abondances de ces espèces. A ajouter dans la phrase :
"Les échouages produisent une série temporelle permettant de visualiser les tendances </t>
    </r>
    <r>
      <rPr>
        <b/>
        <sz val="9"/>
        <color indexed="8"/>
        <rFont val="Arial"/>
        <family val="2"/>
      </rPr>
      <t>de biomasse</t>
    </r>
    <r>
      <rPr>
        <sz val="9"/>
        <color indexed="8"/>
        <rFont val="Arial"/>
        <family val="2"/>
      </rPr>
      <t xml:space="preserve"> concernant les espèces principales."</t>
    </r>
  </si>
  <si>
    <t xml:space="preserve"> texte modifié en 2.2. "Espèces présentes dans le golfe de Gascogne"</t>
  </si>
  <si>
    <t>2.3 (p.269)</t>
  </si>
  <si>
    <t>Nous souhaitons que soit modifié cette partie " Pressions et menaces", le terme de « surpêche » par le terme de « pêche. Il est ici question l’activité anthropique et ne fait pas état du niveau de l’activité.</t>
  </si>
  <si>
    <t>précision apportée en 2.3. "Activités anthropiques dans le golfe de Gascogne" (dernier paragraphe)</t>
  </si>
  <si>
    <t>2.3.1 (p.269)</t>
  </si>
  <si>
    <r>
      <t xml:space="preserve">Dans le paragraphe Pressions et menaces primaires(paragraphe 3 et 4) il est important pour la bonne compréhension que les phrases suivantes soient modifiés comme suit :
Dauphins communs : La proportion interannuelle d’animaux </t>
    </r>
    <r>
      <rPr>
        <b/>
        <sz val="9"/>
        <color indexed="8"/>
        <rFont val="Arial"/>
        <family val="2"/>
      </rPr>
      <t>échoués</t>
    </r>
    <r>
      <rPr>
        <sz val="9"/>
        <color indexed="8"/>
        <rFont val="Arial"/>
        <family val="2"/>
      </rPr>
      <t xml:space="preserve"> portant des traces de captures accidentelles est de 43%
Marsouin : La proportion moyenne interannuelle d’</t>
    </r>
    <r>
      <rPr>
        <b/>
        <sz val="9"/>
        <color indexed="8"/>
        <rFont val="Arial"/>
        <family val="2"/>
      </rPr>
      <t>animaux échoués portant des traces de captures accidentelles</t>
    </r>
    <r>
      <rPr>
        <sz val="9"/>
        <color indexed="8"/>
        <rFont val="Arial"/>
        <family val="2"/>
      </rPr>
      <t xml:space="preserve"> </t>
    </r>
    <r>
      <rPr>
        <b/>
        <sz val="9"/>
        <color indexed="8"/>
        <rFont val="Arial"/>
        <family val="2"/>
      </rPr>
      <t>est</t>
    </r>
    <r>
      <rPr>
        <sz val="9"/>
        <color indexed="8"/>
        <rFont val="Arial"/>
        <family val="2"/>
      </rPr>
      <t xml:space="preserve"> de 35%
Les deux conclusions de ces paragraphes (3 et 4) doivent être modifiées.
En effet il est statué dans la partie sur les captures accidentelles (2.2.3.4 les impacts)
Il est internationalement reconnu que les captures de cétacés ne doivent pas excéder les 1.7% de la population [ …] aucune pêcherie à l’échelle de chacun de ces stocks ne dépasse ce seuil. La somme des pressions sur chacun des stocks, en l’état des connaissances actuelles ne dépasse pas non plus ce seuil.
Il est donc nécessaire de supprimer les phrases suivantes dans cette partie (2.3.1):
- "Ces niveaux de mortalités additionnelles sont extrêmement préoccupants et les modélisations dynamiques de populations confirment ce constat"
- "Ces taux sont importants et soulèvent un problème majeur pour cette espèce côtière"
- "Les captures accidentelles restent une pression majeure pour les populations de mammifères marins en France."
La conclusion doit donc indiqué que des pressions existent mais que ces populations sont en augmentation significative et que les captures accidentelles ne dépasse pas le seuil de 1.7%.</t>
    </r>
  </si>
  <si>
    <t xml:space="preserve">texte modifié en 2.4.1. "Pressions et menaces primaires" </t>
  </si>
  <si>
    <t>3. Impacts cumulatifs et synergiques sur les espèces démersales: le cas de la sole</t>
  </si>
  <si>
    <t>3.2.2 (p.275)</t>
  </si>
  <si>
    <t>3.2.5.1 (p.277)</t>
  </si>
  <si>
    <r>
      <rPr>
        <b/>
        <sz val="9"/>
        <color indexed="8"/>
        <rFont val="Arial"/>
        <family val="2"/>
      </rPr>
      <t>supprimer la phrase</t>
    </r>
    <r>
      <rPr>
        <sz val="9"/>
        <color indexed="8"/>
        <rFont val="Arial"/>
        <family val="2"/>
      </rPr>
      <t xml:space="preserve">: "LA production de ces proies est maximale… du chalutage sur les disponibilités alimentaires des soles" et </t>
    </r>
    <r>
      <rPr>
        <b/>
        <sz val="9"/>
        <color indexed="8"/>
        <rFont val="Arial"/>
        <family val="2"/>
      </rPr>
      <t>ajouter</t>
    </r>
    <r>
      <rPr>
        <sz val="9"/>
        <color indexed="8"/>
        <rFont val="Arial"/>
        <family val="2"/>
      </rPr>
      <t xml:space="preserve"> après chalutage "et également des exploitations de matériaux marins"</t>
    </r>
  </si>
  <si>
    <t>ANALYSE ECONOMIQUE ET SOCIALE DE L'UTILISATION DE NOS EAUX MARINES ET DU COUT LIE A LA DEGRADATION DU MILIEU MARIN</t>
  </si>
  <si>
    <t>remarque générale sur le volet AES</t>
  </si>
  <si>
    <t>Globalement il n’y a pas toujours d’équilibre quantitatif entre les contenus dédiés aux différentes activités. A titre d’exemple 7 pages sont consacrés au transport maritime et aux ports de commerce dont trois seulement aux Grands Ports Maritimes de la zone (les ports de Lorient, des Sables d’Olonne, de Rochefort Tonnay-Charente ne sont pas cités) ; alors que 16 pages sont consacrées à la pêche.</t>
  </si>
  <si>
    <t>Remarque sur la construction du document, qui ne peut être modifiée compte tenu de l'harmonisation nationale</t>
  </si>
  <si>
    <t>Concernant l’activité d’exploitation éolienne offshore, elle doit être identifiée comme ayant un impact en terme de collision et de dérangement de la faune.</t>
  </si>
  <si>
    <t>Concerne un secteur qui n'est pas encore en activité. Pourra être pris en compte dans le cadre de la prochaine intération, lors de a mise à jour de l'évaluation initiale, dans le volet pressions/impacts</t>
  </si>
  <si>
    <t xml:space="preserve">* on oublie des organismes associatifs « experts » tels l’institut des milieux Aquatiques IMA , le Centre de la Mer Cote Basque CMB dans les références aux observatoires participatifs. 
Ces observations peuvent être appliquées aux autres documents
L’occultation des outils régionaux y compris ceux où l’Etat est étroitement associé est étonnante et doit faire l’objet de corrections et d’ajouts : 
*observatoire de la côte Aquitaine par exemple sur son volet « érosion » et son volet « patrimoine et environnement côtiers »
*Le GIP Littoral Aquitain comprend un volet important d’objectifs sur le volet socio économique sur le littoral (et non directement sur le domaine « mer » ce qui n’est pas effectivement son domaine géographique)
Le Plan de Développement Durable du Littoral Aquitain est également à consulter et on peut en extraire des dispositions qui compléteraient les documents.
Cet oubli semble étonnant alors même que l’Etat participe financièrement et techniquement à ces organismes et programmes et que les Départements côtiers sont partenaires au même titre.
</t>
  </si>
  <si>
    <t>l'introduction de l'évaluation initiale mentionne les observatoires locaux, précisant que leurs données pourront être utiles à l'échelle de la SRM, mais qu'un travail complémentaire est nécessaire.</t>
  </si>
  <si>
    <r>
      <t>même observation générale que la Région Aquitaine : on oublie des organismes associatifs « experts » tels l’institut des milieux Aquatiques IMA, le Centre de la Mer Cote Basque CMB dans les références aux observatoires participatifs
Ces observations peuvent être appliquées aux autres documents :
L’occultation d’outils y compris ceux auxquels l’Etat est étroitement associé est étonnante et doit faire l’objet de corrections et d’ajouts. Il s’agit de : 
- l’</t>
    </r>
    <r>
      <rPr>
        <b/>
        <sz val="9"/>
        <color indexed="8"/>
        <rFont val="Arial"/>
        <family val="2"/>
      </rPr>
      <t>Observatoire de la Côte Aquitaine</t>
    </r>
    <r>
      <rPr>
        <sz val="9"/>
        <color indexed="8"/>
        <rFont val="Arial"/>
        <family val="2"/>
      </rPr>
      <t xml:space="preserve"> par exemple sur son volet « érosion » et son volet « patrimoine et environnement côtiers »
- Le </t>
    </r>
    <r>
      <rPr>
        <b/>
        <sz val="9"/>
        <color indexed="8"/>
        <rFont val="Arial"/>
        <family val="2"/>
      </rPr>
      <t>GIP Littoral Aquitain</t>
    </r>
    <r>
      <rPr>
        <sz val="9"/>
        <color indexed="8"/>
        <rFont val="Arial"/>
        <family val="2"/>
      </rPr>
      <t xml:space="preserve"> qui réunit l’Etat, la région Aquitaine, les 3 départements et les intercommunalités. Il intervient à terre sur le périmètre des intercommunalités comprenant au moins une commune littorale et sur la zone littorale adjacente. LE GIP a adopté un Plan de </t>
    </r>
    <r>
      <rPr>
        <b/>
        <sz val="9"/>
        <color indexed="8"/>
        <rFont val="Arial"/>
        <family val="2"/>
      </rPr>
      <t>Développement Durable du Littoral Aquitain</t>
    </r>
    <r>
      <rPr>
        <sz val="9"/>
        <color indexed="8"/>
        <rFont val="Arial"/>
        <family val="2"/>
      </rPr>
      <t xml:space="preserve"> qui est également à consulter et dont on peut en extraire des dispositions qui complèteraient les documents. Le PDDLA, fruit d’une réflexion collective et partenariale impliquant l’ensemble des acteurs du littoral, a été validé en octobre 2009. Elément central d’une stratégie d’aménagement partagée du territoire à l’horizon 2020, le PDDLA s’appuie sur les 3 piliers du développement durable et sur les principes de la gestion intégrée des zones côtières. 
Le Plan est conçu autour de </t>
    </r>
    <r>
      <rPr>
        <b/>
        <sz val="9"/>
        <color indexed="8"/>
        <rFont val="Arial"/>
        <family val="2"/>
      </rPr>
      <t>4 axes stratégiques</t>
    </r>
    <r>
      <rPr>
        <sz val="9"/>
        <color indexed="8"/>
        <rFont val="Arial"/>
        <family val="2"/>
      </rPr>
      <t xml:space="preserve"> : 
o Aménagement et cadre de vie
o Économie et emploi
o Environnement et risques
o Espaces et sites naturels
….et </t>
    </r>
    <r>
      <rPr>
        <b/>
        <sz val="9"/>
        <color indexed="8"/>
        <rFont val="Arial"/>
        <family val="2"/>
      </rPr>
      <t>2 axes transversaux</t>
    </r>
    <r>
      <rPr>
        <sz val="9"/>
        <color indexed="8"/>
        <rFont val="Arial"/>
        <family val="2"/>
      </rPr>
      <t xml:space="preserve"> qui viennent les compléter :
o Innovation et connaissance
o Gouvernance.
</t>
    </r>
    <r>
      <rPr>
        <b/>
        <sz val="9"/>
        <color indexed="8"/>
        <rFont val="Arial"/>
        <family val="2"/>
      </rPr>
      <t>D’une façon générale</t>
    </r>
    <r>
      <rPr>
        <sz val="9"/>
        <color indexed="8"/>
        <rFont val="Arial"/>
        <family val="2"/>
      </rPr>
      <t>, la question de la gouvernance sur le littoral n’est pas traitée. Il aurait été intéressant de rappeler les compétences des différents acteurs du littoral (conseil régional, conseil général, communes, intercommunalités).</t>
    </r>
  </si>
  <si>
    <t>PARTIE 1 - AES DE L'UTILISATION DES EAUX MARINES</t>
  </si>
  <si>
    <t>1.1 Transport maritime et ports</t>
  </si>
  <si>
    <t>1.1.2 (p.10)</t>
  </si>
  <si>
    <t xml:space="preserve">on cite les 8 premiers ports français.
Bayonne, n° 9 n'est pas cité (avec un trafic = Bx/2 et proche de 2/3 La Rochelle)
</t>
  </si>
  <si>
    <t>Ce chapitre traite de deux grands ports maritimes, le port de Bayonne n'a pas ce statut.</t>
  </si>
  <si>
    <t>(p.10 et suivantes)</t>
  </si>
  <si>
    <t>Il n’y a pas de données disponibles sur les emplois générés, par les ports de commerce de la zone. Or des données sont disponibles. A titre d’exemple pour le seul Grand Port Maritime de La Rochelle une étude socioéconomique a établi que le Port générait 1650 emplois directs, 3850 emplois indirect et induisait 10850 emplois soit un total de plus de 16300 emplois. Des données similaires sont certainement disponibles, au moins pour les deux autres Grands Ports Maritimes.</t>
  </si>
  <si>
    <t>ces données sont  intéressantes et seraient à prendre en compte pour TOUS les GPM. Nous les avons interrogés suite à ce commentaire, mais tous ne nous ont pas répondu.
Pourra être pris en compte à la prochaine itération, lors de la mise à jour de l'évaluation initiale.</t>
  </si>
  <si>
    <t>Il manque également des données sur la valeur ajoutée générée par les ports et le transport maritime. De telles données seraient pourtant intéressante dans la mesure où l’étude s’intéresse par ailleurs aux coûts de la dégradation du milieu. A titre d’exemple le seul Grand Port Maritime de La Rochelle génère, selon la même étude pour la seule année 2011, une valeur ajoutée directe de 106 M€, indirecte de 267 M€ et induite de 352 M€, soit un total de valeur ajoutée de 725 M€.</t>
  </si>
  <si>
    <t>D’une façon générale, il n’y a pas de données sur les filières qui bénéficient des capacités de transport et logistiques offertes par le transport maritime et les ports de commerce.</t>
  </si>
  <si>
    <t>D’un point de vue philosophique, il parait surprenant de classer en tant que « coût de la dégradation du milieu » les actions positives en matière d’environnement (réduction d’impact, prévention…), sans les dissocier des actions curatives. En raisonnant par l’absurde, une limitation des actions de prévention aurait pour conséquence une chute des coûts de la dégradation du milieu. Ce qui parait pour le moins paradoxal.</t>
  </si>
  <si>
    <t>D'un point de vue économique et afin de proposer une analyse la plus utile possible aux décideurs, il a été choisi d'évaluer les coûts liés à la dégradation du milieu marin par les coûts comptables actuellement dépensés, traduisant un consentement de la société pour traiter de la question de la dégradation du milieu marin.  L'introduction de la partie AES "coûts de la dégradation" a été revue pour mieux expliquer ce choix.</t>
  </si>
  <si>
    <t>1.1.3 (p.11)</t>
  </si>
  <si>
    <t>Il manque des données concernant le pavillon français et les pavillons bis (notamment le RIF). Cet
élément a une importance dans l’analyse économique et sociale du transport maritime</t>
  </si>
  <si>
    <t>1.1.3.2 (p.12-13)</t>
  </si>
  <si>
    <t>Il n’est pas question des Départements ou d’autres collectivités comme opérateurs du transport de passagers.</t>
  </si>
  <si>
    <t>le chapitre ne traite pas des opérateurs en matière de transport de passagers.</t>
  </si>
  <si>
    <t>1.1.3.3 (p.13)</t>
  </si>
  <si>
    <t>1.2.1.1 (p.14)</t>
  </si>
  <si>
    <t>Analyse à l'échelle de la Région ss-marine
trafic: 48,2 MT   (France p20  =&gt; 359 MT)
Pour mémoire: Bayonne = 4 MT soit 8% de la Région ss-marine</t>
  </si>
  <si>
    <t>déjà pris en compte dans la mise à jour de la contribution thématique en 1.2.1.5. "Le port de Bayonne"</t>
  </si>
  <si>
    <t>1.2.1.4 (p.17)</t>
  </si>
  <si>
    <t>Il convient de préciser que le GPM de Bordeaux génère 15 000 emplois directs, indirects et induits. Ces chiffres devraient être actualisés prochainement.</t>
  </si>
  <si>
    <t>1.2.2 (p.17)</t>
  </si>
  <si>
    <t>il serait intéressant de noter l’existence  d’installations de ports à secs</t>
  </si>
  <si>
    <t xml:space="preserve">précision apportée en 1.2.2. "Les ports de plaisance" </t>
  </si>
  <si>
    <t>1.3 (p.18)</t>
  </si>
  <si>
    <t>Intégrer la Convention Internationale pour la prévention de la pollution par les navires du 2 novembre 1973 complétée par le protocole de 1978 dite MARPOL 73/78 et ses trois amendements.</t>
  </si>
  <si>
    <t>1.3 (p.20)</t>
  </si>
  <si>
    <t xml:space="preserve">Outre un engagement national de faire respecter la réglementation européenne et internationale, un certain nombre d’initiatives locales ont vu le jour pour répondre aux objectifs stratégiques de la protection des milieux récepteurs. Il faut en parler </t>
  </si>
  <si>
    <t>1.2 Travaux publics maritimes</t>
  </si>
  <si>
    <t>2.2 (p.23)</t>
  </si>
  <si>
    <t>est-ce que le tableau 3 comptabilise les bureaux d’étude qui assurent la maîtrise d’œuvre des opérations de génie civil en travaux maritimes ? Idem tableau 4</t>
  </si>
  <si>
    <t>L'ingénierie et la maîtrise d'oeuvre sont regroupées dans une classe d'activités économiques totalement distincte des travaux publics maritimes et fluviaux, non prise en compte ici.
Cette classe rassemble l'ingénierie pour la conception de machines, le manufacturier, l'électronique, l'hydraulique, l'assainissement, la dépollution, la sismique, la cartographie, le spatial, etc.</t>
  </si>
  <si>
    <t>1.3 Services financiers maritimes</t>
  </si>
  <si>
    <t>1.4 Construction navale</t>
  </si>
  <si>
    <t>1.5 Câbles sous-marins</t>
  </si>
  <si>
    <t>1.6 Extraction de matériaux marins</t>
  </si>
  <si>
    <t>6.2 (p.44)</t>
  </si>
  <si>
    <t>rechargement de plages:
La Baule 200 000 m3
Charente Maritime 400 000 m3
Obs: Littoral d'Anglet, avec sables de dragage: 4 M m3 entre 1985 et 2002.
Actions redémarrées par la CCI depuis 2010</t>
  </si>
  <si>
    <t xml:space="preserve">précision apportée (2 derniers tirets ajoutés) en 6.2.2. "Le rechargement de plage"
</t>
  </si>
  <si>
    <t>quid du rechargement des plages qui se fait en gironde/ landes et PA – cela représente un volume conséquent et des finances publiques mobilisées de façon importantes. Il n’est pas question non plus de extraction de granulats au large de l’estuaire de la gironde sur des fonds de 40 m</t>
  </si>
  <si>
    <t>précision apportée (2 derniers tirets ajoutés) en 6.2.2. "Le rechargement de plage"
La Gironde est hors périmètre DCSMM</t>
  </si>
  <si>
    <t>GIE-GNG</t>
  </si>
  <si>
    <t>prise en compte des PER</t>
  </si>
  <si>
    <t xml:space="preserve"> précision apportée en 6.2.1. "L’extraction de granulats marins"</t>
  </si>
  <si>
    <t>6.3.1.1</t>
  </si>
  <si>
    <t>Au chapitre sur les granulats marins, sur la réglementation, parler de la réforme en cours du code minier.</t>
  </si>
  <si>
    <t>Déjà pris en compte dans la mise à jour de la contribtuion thématique en "6.3.1.1. Réglementation de l’exploitation"</t>
  </si>
  <si>
    <t>6.4 (p.48)</t>
  </si>
  <si>
    <t xml:space="preserve">de la même façon ce chapitre est sous dimensionné. Il existe pléthore de données au niveau du département de la Gironde tant sur les volumes que sur les techniques et suivis réalisés </t>
  </si>
  <si>
    <t>données locales et non fournies
utilité non perçue par rapport au fond des travaux d'une directive mise en œuvre à l'échelle des sous-régions marines</t>
  </si>
  <si>
    <t>1.7 Production d'électricité</t>
  </si>
  <si>
    <t>7.1.1 (p.49)</t>
  </si>
  <si>
    <t>Pourquoi ne pas préciser des éléments factuels sur les divers pilotes de l’IEED qui ont été mis en places sur les 4 sites sélectionnés ?</t>
  </si>
  <si>
    <t>pourra être pris en compte dans le cadre de la prochaine intération, lors de a mise à jour de l'évaluation initiale</t>
  </si>
  <si>
    <t>7.2.3 (p.51)</t>
  </si>
  <si>
    <t>Une étude prospective sur les EMR  est conduite depuis déjà quelques mois par le GIP littoral Aquitain. Il serait important de rajouter quelques informations à ce sujet (CCP).</t>
  </si>
  <si>
    <t>7.2.3 (p.52)</t>
  </si>
  <si>
    <t xml:space="preserve">il n’est pas question du pilote expérimental d’usine marémotrice sous les piles du pont de Pierre à Bordeaux. </t>
  </si>
  <si>
    <t>remarque générale sur la production d'électricité</t>
  </si>
  <si>
    <t>la LPO souhaite que la notion de risque soit insérée. En effet, le risque d’accident lié à ces activités ont un impact très fort sur le milieu marin qui n’est (à priori) pas répertorié dans cette évaluation.</t>
  </si>
  <si>
    <t>Impacts décrits dans le volet pressions/impacts : cf. "III. Interférences avec des processus hydrologiques" - 1. "Modification du régime thermique" 
Concernant les EMR, ce secteur n'est pas encore en activité.</t>
  </si>
  <si>
    <t>1.8 Activités parapétrolières et paragazières off-shore</t>
  </si>
  <si>
    <t>remarque générale sur les activités pétrolières et paragazières offshore</t>
  </si>
  <si>
    <t xml:space="preserve">Impacts décrits dans le volet pressions/impacts : cf.
- I. "Perte et dommages physiques"
- II. "Autres pressions physiques"
- IV. "Substances chimiques" </t>
  </si>
  <si>
    <t>1.9 pêche professionnelle</t>
  </si>
  <si>
    <t>remarques générales sur la pêche professionnelle</t>
  </si>
  <si>
    <t>d’une façon générale on peut regretter l’analyse purement « économique » qui est faite de ce secteur par l’analyse de la Valeur ajoutée et des taux de valeur ajoutée. La page 4 du chapitre analyse économique et sociale indique que cette AES sert à « préparer les éléments d’aide à la décision pour la définition des OE et pour la définition des programmes de mesures…..et doit permettre de mettre en évidence les enjeux économiques et sociaux ». Dans l’analyse faite par Ifremer, aucune référence n’est faite à l’effet redistributif de ce secteur sur l’ensemble du littoral (emploi à terre, aménagement du territoire, maintien des populations littorales sur le long de l’année). A titre d’exemple, en Cornouaille, qui représente plus du quart des débarquements de la pêche française on évalue qu’à un emploi embarqué correspondent 4,3 emplois à terre.
De plus, la pêche à pied n’est absolument pas prise en compte dans cette analyse.
L’analyse économique de ce secteur est réalisée sur une année. Etant donné la forte variabilité interannuelle que connaissent les CA des navires, il apparait plus pertinent d’analyser les données sur deux ou trois ans. En outre, le choix de l’année 2009 comme année « référence » tend à sous-estimer les chiffres du secteur. A l’instar de ce qui se passe dans le Finistère ou l’année 2009 est celle de l’après crise financière, de tensions sur les marchés (notamment espagnols) et a vu une baisse des chiffres en criée.</t>
  </si>
  <si>
    <t>les choix de méthode sont expliqués en introduction de la partie AES. Ils pourront évoluer en fonction de l'acquisition de connaissances complémentaires.</t>
  </si>
  <si>
    <t>9.1 (p.62)</t>
  </si>
  <si>
    <r>
      <t xml:space="preserve">Sous la figure 19 : Version Initiale « L’inadéquation croissante des capacités de production à la ressource disponible suite au développement continu de ce secteur après la 2nde guerre mondiale en Europe a progressivement compromis la viabilité écologique et économique de ce secteur d’activité ».
Correction proposée : «L’inadéquation croissante des capacités de production à la ressource disponible suite au développement continu de ce secteur après la 2nde guerre mondiale en Europe est </t>
    </r>
    <r>
      <rPr>
        <b/>
        <sz val="9"/>
        <rFont val="Arial"/>
        <family val="2"/>
      </rPr>
      <t>un des facteurs ayant participé</t>
    </r>
    <r>
      <rPr>
        <sz val="9"/>
        <rFont val="Arial"/>
        <family val="2"/>
      </rPr>
      <t xml:space="preserve"> à la dégradation de la viabilité écologique et économique de ce secteur d’activité. En 2008, plus de 60% des produits de la pêche et de l’aquaculture consommés en Europe étaient des produits issus de l’importation. Ces produits sont notamment issus de pays n’ayant pas les mêmes normes en matière sociales et environnementales (1). En France, le prix moyen du poisson débarqué sous criée a plutôt baissé en euros constants de 1998 à 2010. (2). Il est manifeste que depuis 1998, la consommation de produits aquatiques a essentiellement été alimentée par des produits d’importation.. L’ensemble des problèmes de viabilités économiques du secteur de la pêche ne sont pas entièrement liés à des problèmes de ressources mais également à des problèmes de marché (Tourteaux, Merlus…) et à la forte volatilité des prix du poisson et du carburant. Il est à signaler que contrairement aux produits agricoles, les produits de la pêche sont assimilés à des produits industriels par l’Organisation Mondiale du Commerce et donc soumis au libre marché »</t>
    </r>
  </si>
  <si>
    <t>modification effectuée en 9.1. "Généralités sur l’activité" et données sur l'importation déjà dans le chapitre 11.1 "Généralités sur l'activité"</t>
  </si>
  <si>
    <t>9.2.1.1 (p.63)</t>
  </si>
  <si>
    <t>Dans le texte au-dessus du tableau 23 et dans le tableau 23 : le nombre de marin en ETP est évalué à 4 492. Des données AGLIA (2009) indiquent pourtant que les entreprises de pêche de la façade Atlantique ont employés près de 7 200 marins en 2009 soit environ 5 700 emplois de temps plein.</t>
  </si>
  <si>
    <t xml:space="preserve">précision apportée (on parle de postes embarqués, non  de marins) en 9.2.1.1. "Caractéristiques de la flotte de pêche" 
l'ensemble des données relatives à l'emploi de marin professionnel provient de la base de données officielle de l'Etat tant pour les marins au commerce qu'à la pêche ce qui garantit un traitement homogène de la donnée. </t>
  </si>
  <si>
    <t>9.2.1.1 (p.64)</t>
  </si>
  <si>
    <t xml:space="preserve"> Le tableau 23, figure 20 et figure 19 sont issus de la synthèse des flottilles par façade du SIH, ils décrivent les flottilles et les activités. Puisque nous sommes dans l’analyse économique et sociale. Il serait utile de reprendre dans la même source , le nombre de marins par rayon d’action. On constate que 33 % des navires (mixte+large) emploient 58% des marins.</t>
  </si>
  <si>
    <t>utilité non perçue par rapport au fond des travaux d'une directive écosystémique</t>
  </si>
  <si>
    <t>9.2.1.4 (p.67)</t>
  </si>
  <si>
    <t>Tableau 26 : Toujours la même remarques sur le nombre d’emploi de la façade (5700 ETP dans l’analyse AGLIA et 4274 ETP dans le SIH ??)</t>
  </si>
  <si>
    <t>les données numériques (par exemple nombre de navires actifs) sont susceptibles de changer au cours d'une année, mais les tendances mise en évidence sont fiables.</t>
  </si>
  <si>
    <t>Si l’on reprend l’analyse du tableau 26 :
- "Le taux de valeur ajoutée (valeur ajoutée rapportée au chiffre d’affaires) est en moyenne de 57 % sur l’ensemble des flottilles de la façade." Si l’on reprend les chiffres du tableau, que ce soit pour les flottilles majeurs ou pour le total de la façade le taux de VA (145/190 ou 222/428) on ne dépasse pas les 52%...
'- "Il décroît avec la taille des navires passant de 63 % en moyenne pour les navires de moins de 10 m à 47 % pour les navires de 24 à 40 m." Les chiffres du tableau indiquent plutôt un taux de CA des navires de moins de 10 mètres (10 /17) aux alentours de 58%. En outre, ce taux est le même pour les fileyeurs de 24 à 40 mètres. Donc le taux de VA ne décroit pas forcément avec la taille du navire. Une analyse aussi « laconique » des chiffres décrits dans le tableau est très réductrice et trompeuse. En effet, il parait difficile d’analyser le taux de CA des navires en fonction de leur « longueur » uniquement. Une analyse par métier parait plus judicieuse, même avec les biais indiqués dans l’annexe 1.
- "Si l’on se réfère aux classes de taille des navires (toutes flottilles confondues), les contributions les plus importantes à la richesse proviennent des navires de 12 à 18 m et de 18 à 24 m (24 % de la VAB chacune) devant les navires de moins de 10 m (19 % de la VAB)." Difficile de faire le rapport entre cette phrase et le tableau car ces pourcentages n’apparaissent pas clairement. Sauf à refaire les calculs soi-même.
D’une manière générale, l’analyse faite est très laconique et demande des éclaircissements</t>
  </si>
  <si>
    <t xml:space="preserve">texte modifié en 9.2.1.4. "Les flottilles majeures de la façade" </t>
  </si>
  <si>
    <t>9.2.1.5 (p.67)</t>
  </si>
  <si>
    <t>Le chapitre 9.2.1.4 analyse es taux de VA par flottille de la façade. Ici sont présentées les principales espèces de la façade. Il serait intéressant de prendre en compte globalement l’importance de ces espèces pour les différentes flottilles et d’approcher ainsi le taux de dépendance des flottilles en fonction des espèces.
Dans l’annexe 1 (p278) il est noté : "Des taux de dépendance des flottilles à ces espèces majeures ont été calculés en 2009 à partir d’un échantillon de navires dont les données déclaratives ont été considérées comme « fiables » sur la base de sources croisées."
Les faire apparaitre dans ce chapitre apparait pertinent.</t>
  </si>
  <si>
    <t>Ces données existent dans le tableau 8 "Taux de dépendance du CA des flottilles majeures à chaque espèce commerciale majeure de la façade. Source: Ifremer. D'après données SIH, DPMA." de la contribution thématique se rapportant à la pêche professionnelle. Comme il fait partie du chapitre relatif aux interactions de l'activité avec le milieu, il n'est pas intégré dans le document final "évaluation initiale". L'introduction du volet I de l'AES précise mainenant ce point.</t>
  </si>
  <si>
    <t>9.2.1.? (p.68)</t>
  </si>
  <si>
    <t>il me semble important de reprendre les données statistiques des criées avec la flotte associée et les principales espèces en tonnage et CA. Il existe des monographies dans toutes les DDTM.</t>
  </si>
  <si>
    <t>données locales
utilité non perçue par rapport au fond des travaux d'une directive écosystémique, mise en œuvre à l'échelle des sous-régions marines</t>
  </si>
  <si>
    <t>9.2.2.1 (p.68)</t>
  </si>
  <si>
    <t>Figure 24: Les navires immatriculés MN et IO sont issus du même quartier maritime (Marennes Oléron). Nous souhaitons qu’ils soient traités ensemble (chiffres uniques, camemberts uniques), afin de ne pas minimiser leur importance. Idéalement, il conviendrait de prendre en compte les données issues des ports de débarquement, reflétant bien davantage la réalité des captures.</t>
  </si>
  <si>
    <t>pourra être pris en compte dans le cadre de la prochaine intération, lors de la mise à jour de l'évaluation initiale</t>
  </si>
  <si>
    <t>9.2.2.2 (p.71)</t>
  </si>
  <si>
    <r>
      <t xml:space="preserve">" </t>
    </r>
    <r>
      <rPr>
        <u/>
        <sz val="9"/>
        <rFont val="Arial"/>
        <family val="2"/>
      </rPr>
      <t>Au-delà de 18 mètres, les revenus des navires proviennent majoritairement des mers celtiques, à l’exception des fileyeurs de 18 à 24 m</t>
    </r>
    <r>
      <rPr>
        <sz val="9"/>
        <rFont val="Arial"/>
        <family val="2"/>
      </rPr>
      <t xml:space="preserve"> où la contribution du golfe de Gascogne aux revenus totaux reste majeure et des </t>
    </r>
    <r>
      <rPr>
        <u/>
        <sz val="9"/>
        <rFont val="Arial"/>
        <family val="2"/>
      </rPr>
      <t>chalutiers de fond de 18 à 24 m</t>
    </r>
    <r>
      <rPr>
        <sz val="9"/>
        <rFont val="Arial"/>
        <family val="2"/>
      </rPr>
      <t>, dont les revenus proviennent de manière partagée des mers celtiques et du golfe de Gascogne."
Donc la phrase de départ n’est absolument pas claire.</t>
    </r>
  </si>
  <si>
    <t xml:space="preserve">modification apportée en 9.2.2.2. "Localisation maritime des activités" </t>
  </si>
  <si>
    <t>9.3.2 (p.72)</t>
  </si>
  <si>
    <t>les DAM sont aujourd’hui les DDTM et les DRAM les DIRM</t>
  </si>
  <si>
    <t>il ne s'agit pas d'une DDAM, mais de la direction des affaires maritimes, en administration centrale</t>
  </si>
  <si>
    <t>9.3.3 (p.73-74)</t>
  </si>
  <si>
    <t>Le pouvoir réglementaire indirect des comités régionaux n’est pas mis en avant. Il convient de reprendre les attributions dévolues au CNPMEM au niveau régional pour les CRPMEM. Notamment, à l’instar du CNPMEM, les CRPMEM « peuvent prendre des décisions en vue d’assurer la protection et la conservation des ressources ».</t>
  </si>
  <si>
    <t>précision apportée en 9.3.3. "Au niveau régional et local"</t>
  </si>
  <si>
    <t>9.3.3 (p.74)</t>
  </si>
  <si>
    <t>La LMAP a supprimé les comités locaux, qui n’existent plus à l’heure actuelle. Elle a par ailleurs créé les comités départementaux et interdépartementaux des pêches.</t>
  </si>
  <si>
    <t>Le terme « proposer » des réglementations » prête à confusion : si les Comités locaux avaient force de proposition auprès des comités régionaux, ces derniers étaient les seuls à pouvoir adopter des réglementations de gestion des pêches.</t>
  </si>
  <si>
    <t>La LMAP n’a pas introduit la possibilité pour les comités des pêches de proposer des réglementations sur les espèces non soumises à quotas ou pour les besoins de gestion de conflits entre métiers, cette possibilité existait auparavant.</t>
  </si>
  <si>
    <t>9.4 (p.75)</t>
  </si>
  <si>
    <t>Dans le tableau de synthèse : même remarque que pour la page 63. En outre il faut repréciser dans ce tableau que c’est en ETP et non pas en nombre d’hommes. Sinon mettre les 7200 marins qui apparaissent dans l’analyse de l’AGLIA.</t>
  </si>
  <si>
    <t xml:space="preserve">précision apportée (on parle de postes embarqués) en 9.4. "Synthèse" 
l'ensemble des données relatives à l'emploi de marin professionnel provient de la base de données officielle de l'Etat tant pour les marins au commerce qu'à la pêche ce qui garantit un traitement homogène de la donnée. </t>
  </si>
  <si>
    <t>remarque générale sur la pêche pro</t>
  </si>
  <si>
    <t>la LPO souhaite que soit intégrée une analyse de la pêche à pied professionnelle (nombre de licences, espèces exploitées, surfaces exploitées, absence ou présence de d’étude de stock…). Cette activité a un impact sur le milieu : dérangement de la faune (avifaune en particulier), introduction d’espèces non indigènes et extraction, mortalité d’espèces.</t>
  </si>
  <si>
    <t>Impacts décrits dans le volet pressions/impacts : cf.
I. "Perte et dommages physiques" - 2. "Abrasion"</t>
  </si>
  <si>
    <t>1.10 Aquaculture</t>
  </si>
  <si>
    <t>10.2 (p.78)</t>
  </si>
  <si>
    <t>manque des informations sur la pénéiculture (production de crevettes pénéides)  qui représente une part de l’aquaculture à ne pas négliger sur cet espace littoral même si c’est souvent une production connexe de l’affinage d’huîtres. 
 Tableau 31 à reprendre : le nbre d’entreprise en ostréiculture en Gironde est de 315 et emploie environ 750 personnes (solliciter le CRCAA pour une information officielle)</t>
  </si>
  <si>
    <t>les données fournies dans l'évaluation initiale sont exactes (cf. étude MAAPRAT / DPMA de 2009)</t>
  </si>
  <si>
    <t>10.2.2 (p.79)</t>
  </si>
  <si>
    <t>pour la surmortalité, des chiffres existent de façon très précise et il semble important de parler de la démarche du CSOA et des diverses pistes de sorties de crises concernant la filière ostréicole du golfe de Gascogne.
 Il n’est pas non plus question de l’emploi saisonnier dans cette filière.</t>
  </si>
  <si>
    <t>précision apportée concernant l'emploi saisonnier en 10.2.2. "Conchyliculture"
concernant la surmortalité, la précision est apportée dans la mise à jour de la contribtuion thématique, en note de bas de page</t>
  </si>
  <si>
    <t>encadré (p.82-83)</t>
  </si>
  <si>
    <t>un encadré spécifique est fait sur la saliculture/  pourquoi ne pas faire la même chose pour parler d’autres  filières spécifiques de l’aquaculture ?</t>
  </si>
  <si>
    <t>Les autres activtés aquacoles sont traitées par ailleurs</t>
  </si>
  <si>
    <t>10.4 (p.83)</t>
  </si>
  <si>
    <t>dans la synthèse, il serait souhaitable de parler de la mise en place à l’initiative de l’Etat fin 2011 d’un schéma régional de développement de l’aquaculture en Aquitaine, et donc des perspectives escomptées</t>
  </si>
  <si>
    <t xml:space="preserve">déjà pris en compte dans la mise à jour de la contribution thématique en 10.3.1. "Réglementations concernant l’exploitation des cultures marines" </t>
  </si>
  <si>
    <t>remarque générale sur la conchyliculture</t>
  </si>
  <si>
    <t xml:space="preserve"> Concernant la conchyliculture, cette activité a un impact en terme de dérangement de la faune, plusieurs études ont montré que la circulation des tracteurs sur l’estran provoquait des envols des oiseaux en plein hivernage.</t>
  </si>
  <si>
    <t>Impacts décrits dans le volet pressions/impacts : cf. II. "Autres pressions physiques", 3. "Dérangement de la faune"</t>
  </si>
  <si>
    <t>1.11 Commercialisation et transformation des produits de la mer</t>
  </si>
  <si>
    <t>1.12 Agriculture</t>
  </si>
  <si>
    <t>12.2.2 (p.96)</t>
  </si>
  <si>
    <t xml:space="preserve">pourquoi le CA indiqué est celui de 2001 ? Est-ce une erreur ? Existe-t-il des statistiques plus actualisées ? </t>
  </si>
  <si>
    <t>pourra  être pris en compte dans le cadre de la prochaine intération, lors de la mise à jour de l'évaluation initiale</t>
  </si>
  <si>
    <t>remarque générale sur l'agriculture</t>
  </si>
  <si>
    <t> Concernant l’agriculture, cette activité provoque des modifications de la salinité, le prélèvement d’eau douce qu’elle génère en amont des estuaires entraine une sursalinité en été, en particulier dans les baies.</t>
  </si>
  <si>
    <t>Impacts décrits dans le volet pressions/impacts : cf. III. "Interférences avec des processus hydrologiques", 2. "Modification du régime de salinité"</t>
  </si>
  <si>
    <t>1.13 Industries</t>
  </si>
  <si>
    <t>1.14 Artificialisation des territoires littoraux</t>
  </si>
  <si>
    <t>14.2 (p.107)</t>
  </si>
  <si>
    <t>il est indiqué que la densité de population est faible en Gironde (67 hab/km2). Cette vision est faussée. Il y a lieu de distinguer le Bassin d’Arcachon (densités de 70 à 200 hab/km2) de la côte médocaine (35 à 70 hab./km2) car l’impact de ces territoire sur la frange côtière n’est pas la même.</t>
  </si>
  <si>
    <t>modification effectuée en 14.2. "Etat des lieux du secteur sur la façade atlantique"</t>
  </si>
  <si>
    <t>14.2 (p.108)</t>
  </si>
  <si>
    <t>il est étonnant de la même façon que les données INSEE de l’occupation du littoral s’arrêtent à 2006. Cette occupation évolue très rapidement et il est évident de pouvoir disposer de données plus récentes.</t>
  </si>
  <si>
    <t>14.2 (p.112)</t>
  </si>
  <si>
    <t>la part d’artificialisation du territoire est déclinée au niveau des régions / il serait intéressant de faire valoir les spécificités locales, en particulier départementales. 
Il est par ailleurs essentiel de parler des Plans d’Aménagement et de Développement Durable qui ont été rédigés et validés sur certains territoires (exemple le PDDLA du GIP littoral Aquitain).
De nombreuses informations sont aussi collectées et mises à disposition par l’Observatoire de la côte Aquitaine (OCA). D’autre Observatoire socio économique sont peu être à mobiliser pour mettre à jour les BD utilisées dans le PAMM.</t>
  </si>
  <si>
    <t>remarque générale sur l'artificialisation des territoires littoraux</t>
  </si>
  <si>
    <t xml:space="preserve"> Concernant l’artificialisation des sols, cela a un impact sur la courantologie par la mise en place d’un système de défense de côte.</t>
  </si>
  <si>
    <t>Impacts décrits dans le volet pressions/impacts : cf.  I. "perte et dommages physiques, 4. "Modification de la nature du fond et de la turbidité"</t>
  </si>
  <si>
    <t>1.15 Tourisme littoral</t>
  </si>
  <si>
    <t>15.2.1 (p.116)</t>
  </si>
  <si>
    <t xml:space="preserve">dans la sous région l’emploi saisonnier est victime d’un manque de structure d’hébergement ce qui pose de gros soucis </t>
  </si>
  <si>
    <t>1.16 Activités balnéaires et fréquentation des plages</t>
  </si>
  <si>
    <t>remarque générale sur les activités balnéaires et fréquentation des plages</t>
  </si>
  <si>
    <t xml:space="preserve">Il nous apparaît peu pertinent de prendre comme référence et comme élément de comparaison le label "Pavillon Bleu" (chapitre 16 "Activités balnéaires et fréquentation des plages"). En effet, le document place le label , délivré par une association, au même niveau que les cadres réglementaires : aires aménagées pour la baignade de mer ou zones de baignade au titre de la Directive "Eaux de baignade". Ce label ne constitue pourtant pas une référence unanimement reconnue par les communes littorales (surtout de la côte aquitaine !) puisque seules sont identifiées par le label les villes candidates dont la candidature est, en plus, payante et basée sur des critères et des références pouvant être remis en cause. 
Dés lors, toute référence formelle à ce label devrait être retirée car : 
- il n'existe pas de reconnaissance formelle de l'ensemble des stations développant ainsi des biais dans l'analyse comparative ; 
- la démarche du Pavillon Bleu ne s'appuie sur aucun assise qualité : texte réglementaire voire certification. 
</t>
  </si>
  <si>
    <t>Pour pallier l’absence de statistiques exhaustives sur l’utilisation des plages du littoral, plusieurs indicateurs ont été choisis afin de pouvoir appréhender l’offre de plages en France et les facteurs explicatifs de l’attractivité du littoral : -Les aires aménagées pour la baignade en mer, définies par le ministère chargé des sports comme des zones délimitées (matériellement par des bouées, lignes d’eau, etc…) pour la baignade surveillée; -Les zones de baignade en mer recensées dans le cadre de la directive 2006/7/CE du Parlement Européen et du Conseil du 15 février 2006 concernant la gestion de la qualité des eaux de baignade; -Les plages labellisées « Pavillon Bleu », ce label ayant une forte connotation touristique; -Les plages exploitées, correspondant aux plages faisant l’objet de concessions communales et aux plages sur lesquelles on recense au moins une autorisation d’occupation temporaire (AOT). L' indicateur "Pavillon bleu" est donc un des nombreux éléments de l'analyse et en aucun cas un indicateur unique</t>
  </si>
  <si>
    <t>16.1 (p.120)</t>
  </si>
  <si>
    <t>Influence de la nouvelle directive 2006/7/CE sur les zones de baignade au niveau du dé-listage. Le délistage
consiste à retirer une zone de baignade des listes officielles sans pour autant justifier ce retrait. Elle n’est alors plus contrôlée, échappe aux réglementations en vigueur et les usagers ne sont pas informés de la qualité des eaux. En effet, étant donné les délais impartis, il est probable que la qualité de nombreuses
eaux de baignade en Europe ne soit plus compatible avec ces nouvelles normes qui sont 4 fois plus sévères que celles actuellement appliquées. Notre crainte est donc que de nombreux autres sites de baignade soient radiés des listes afin d’échapper aux sanctions de la Commission européenne.</t>
  </si>
  <si>
    <t>16.3 (p.124)</t>
  </si>
  <si>
    <t>Ce point peut aussi faire utilement état  de l'article D. 1332-1 du code de la santé publique : "Une baignade aménagée comprend, d'une part, une ou plusieurs zones d'eau douce ou d'eau de mer dans lesquelles les activités de bain ou de natation sont expressément autorisées, d'autre part, une portion de terrain contiguë à cette zone sur laquelle des travaux ont été réalisés afin de développer ces activités."</t>
  </si>
  <si>
    <t xml:space="preserve">modification effectuée en 16.3. "Réglementation" </t>
  </si>
  <si>
    <t>1.17 Pêche de loisir</t>
  </si>
  <si>
    <t>17.1(p.127)</t>
  </si>
  <si>
    <t>UNAN Pays de la Loire &amp; Bretagne</t>
  </si>
  <si>
    <r>
      <t xml:space="preserve">Les estimations réalisées par sous-région marine à partir de l’enquête 2007-2009 ont été faites à partir d’une base de données établie à l’échelle nationale. Elle n’était pas prévue initialement pour réaliser des estimations à l’échelle des sous-région marines. </t>
    </r>
    <r>
      <rPr>
        <b/>
        <sz val="9"/>
        <color indexed="8"/>
        <rFont val="Arial"/>
        <family val="2"/>
      </rPr>
      <t>Ajouter</t>
    </r>
    <r>
      <rPr>
        <sz val="9"/>
        <color indexed="8"/>
        <rFont val="Arial"/>
        <family val="2"/>
      </rPr>
      <t xml:space="preserve"> : C’est pourquoi il est nécessaire de considérer les estimations proposées à l’échelle nationale comme des approximations contenant de trop nombreuses incertitudes. </t>
    </r>
    <r>
      <rPr>
        <b/>
        <sz val="9"/>
        <color indexed="8"/>
        <rFont val="Arial"/>
        <family val="2"/>
      </rPr>
      <t>Une étude plus précise souhaitable par sous-région marine est à envisager.</t>
    </r>
  </si>
  <si>
    <t>ceci relèvera des programmes  de surveillance et d'acquisition de connaissance</t>
  </si>
  <si>
    <t>17.2 (p.127)</t>
  </si>
  <si>
    <t>la méthode utilisée (enquête téléphonique) pour évaluer la pêche récréative n’est à priori pas suffisante. Il existe sur le territoire de la sous région du GG un grand nombre de données issu de travaux non négligeable réalisés par des universitaires ou même des associations telles que le CPIE IODDE (Charente Maritime). Il faudrait s’en saisir.</t>
  </si>
  <si>
    <t>données déjà utilisées</t>
  </si>
  <si>
    <t>17.4 (p.130)</t>
  </si>
  <si>
    <t xml:space="preserve">il faudrait aussi parler de la pêche de loisir aux engins qui représentent une pression de pêche non négligeable </t>
  </si>
  <si>
    <t>donnée existante dans la figure 51 : Les principaux modes de pêches déclarées dans le golfe de Gascogne</t>
  </si>
  <si>
    <t>17.5 (p.131)</t>
  </si>
  <si>
    <r>
      <t>Il existe très peu de réglementation sur la pêche récréative en France.</t>
    </r>
    <r>
      <rPr>
        <b/>
        <sz val="9"/>
        <color indexed="8"/>
        <rFont val="Arial"/>
        <family val="2"/>
      </rPr>
      <t>à remplacer par</t>
    </r>
    <r>
      <rPr>
        <sz val="9"/>
        <color indexed="8"/>
        <rFont val="Arial"/>
        <family val="2"/>
      </rPr>
      <t xml:space="preserve"> : La réglementation existante, assez précise sur la pêche récréative est peu contrôlée faute de moyens. En conséquence certains abus ou non respect ce celle-ci, pourraient à terme, nuire voire impacter le milieu pour certaines espèces. Les principales Fédérations signataires de la « Charte Pêche de Loisir » s'attachent à informer et faire appliquer les directives.</t>
    </r>
  </si>
  <si>
    <t xml:space="preserve">précision apportée en 17.5. "Politique et réglementation environnementale" </t>
  </si>
  <si>
    <t>17.5 (p.132)</t>
  </si>
  <si>
    <t xml:space="preserve">FFESSM Aquitaine </t>
  </si>
  <si>
    <t>La FFESSM est favorable à une déclaration des pêcheurs loisir: elle contribue activement à la mise en place par les pouvoirs publics d'un portail informatique de déclaration d'activité de pêche sportive de loisir (comité maritime de façade animé par le CSNPSN).
La FFESSM prône une réglementation (maille, repos, nombre de prises) cohérente et non discriminatoire entre les différents types de pêche.</t>
  </si>
  <si>
    <t>1.18 Navigation de plaisance et sports nautiques</t>
  </si>
  <si>
    <t>18.1 (p.133)</t>
  </si>
  <si>
    <r>
      <t xml:space="preserve">Le panel des activités de sports et de loisirs nautiques en mer, qui se pratiquent depuis la zone d’estran jusqu’en haute mer, est extrêmement diversifié. </t>
    </r>
    <r>
      <rPr>
        <b/>
        <sz val="9"/>
        <color indexed="8"/>
        <rFont val="Arial"/>
        <family val="2"/>
      </rPr>
      <t>Corriger pour lire</t>
    </r>
    <r>
      <rPr>
        <sz val="9"/>
        <color indexed="8"/>
        <rFont val="Arial"/>
        <family val="2"/>
      </rPr>
      <t xml:space="preserve"> : Il regroupe tant les activités de surface telles que la </t>
    </r>
    <r>
      <rPr>
        <b/>
        <sz val="9"/>
        <color indexed="8"/>
        <rFont val="Arial"/>
        <family val="2"/>
      </rPr>
      <t>navigation côtière et semi-côtière</t>
    </r>
    <r>
      <rPr>
        <sz val="9"/>
        <color indexed="8"/>
        <rFont val="Arial"/>
        <family val="2"/>
      </rPr>
      <t>, la planche à voile, le kitesurf, le motonautisme, le ski nautique, la plongée sousmarine ou encore le char à voile...</t>
    </r>
  </si>
  <si>
    <t xml:space="preserve">précision apportée en 18.1. "Généralités" </t>
  </si>
  <si>
    <r>
      <t xml:space="preserve">Les activités nautiques sur le littoral revêtent différentes formes et fonctionnalités. Elles peuvent être pratiquée  dans le cadre d’un club ou librement sans appartenance particulière à une structure organisée,de manière occasionnelle ou régulière tout au long de l’année, à proximité ou non du domicile et dans plusieurs lieux différents. Les données des fédérations sportives, qui regroupent les pratiquants licenciés réguliers et occasionnels, n’apportent donc qu’un éclairage partiel sur les pratiques régionales. </t>
    </r>
    <r>
      <rPr>
        <b/>
        <sz val="9"/>
        <color indexed="8"/>
        <rFont val="Arial"/>
        <family val="2"/>
      </rPr>
      <t xml:space="preserve">Ajouter </t>
    </r>
    <r>
      <rPr>
        <sz val="9"/>
        <color indexed="8"/>
        <rFont val="Arial"/>
        <family val="2"/>
      </rPr>
      <t>: S'agissant de Clubs, il faut cependant noter que chaque licencié ne représente pas pour autant d'unités de navires en mer. Un club de plusieurs centaines de licenciés peut en effet n'avoir que quelques unités à mettre à disposition.</t>
    </r>
  </si>
  <si>
    <t>18.1 (p.134)</t>
  </si>
  <si>
    <t>et l’estimation des mouillages sauvages ? Qu’en est-il ? Il existe des méthodologies, des données chiffrées …</t>
  </si>
  <si>
    <t>18.2 (p.135)</t>
  </si>
  <si>
    <r>
      <t xml:space="preserve">La régionalisation des données sur les immatriculations des embarcations ne reflète pas forcément leur lieu d’utilisation, </t>
    </r>
    <r>
      <rPr>
        <b/>
        <sz val="9"/>
        <color indexed="8"/>
        <rFont val="Arial"/>
        <family val="2"/>
      </rPr>
      <t>Ajouter</t>
    </r>
    <r>
      <rPr>
        <sz val="9"/>
        <color indexed="8"/>
        <rFont val="Arial"/>
        <family val="2"/>
      </rPr>
      <t xml:space="preserve"> : à l'instar des VNM ou des embarcations semi-rigides transportables dont le nombre est sans cesse croissant, l’immatriculation initiale en un lieu donné étant définitive. Les données suivantes concernant la flotte des navires de plaisance sont donc à interpréter avec précaution.</t>
    </r>
  </si>
  <si>
    <t>18.2.1 (p.136)</t>
  </si>
  <si>
    <t>En Gironde, la mission de préfiguration du PNM d’Arcachon et son ouvert a fait le point sur les capacités d’accueil dans les ports (chiffres du PAMM à vérifier) –sachant que l’offre d’accueil sur le littoral girondin se concentre vraiment sur le Bassin d’Arcachon</t>
  </si>
  <si>
    <t>18.2.2 (p.137)</t>
  </si>
  <si>
    <t>Intégrer des données concernant les sports nautiques et notamment le surf et autres sports de glisse. En effet, les plages du Golfe de Gascogne (de la Bretagne aux Pyrénées atlantiques) sont des zones d’activités nautiques importantes (autres que la plongée ou la voile) représentant une valeur socio économique importante pour ces régions.</t>
  </si>
  <si>
    <t>18.2.2 (p.138)</t>
  </si>
  <si>
    <t>"Entre 2001 et 2009, le nombre de licenciés FFESSM a enregistré une légère baisse (- 0,7 % en rythme annuel moyen)." On note notamment en SA une augmentation sensible des licenciés sur 2010 et 2011 ce qui fait qu'en SRM GdG on avoisine les 15 000 licenciés FFESSM. A ceux-ci il faut ajouter les licenciés des autres structures présentes sur le territoire concerné.</t>
  </si>
  <si>
    <t>18.3.1 (p.139)</t>
  </si>
  <si>
    <t>qu’en est il des installations existantes de stockage et de traitement des eaux noires et grises issues de l’activité de plaisance sur la bande côtière ? Quelle réglementation des mouillages dans les baies et les abris côtiers?</t>
  </si>
  <si>
    <t>18.3.2 (p.140)</t>
  </si>
  <si>
    <r>
      <rPr>
        <b/>
        <sz val="9"/>
        <color indexed="8"/>
        <rFont val="Arial"/>
        <family val="2"/>
      </rPr>
      <t>Modifier comme suit</t>
    </r>
    <r>
      <rPr>
        <sz val="9"/>
        <color indexed="8"/>
        <rFont val="Arial"/>
        <family val="2"/>
      </rPr>
      <t xml:space="preserve"> : La mise en place de mouillages organisés règlementée </t>
    </r>
    <r>
      <rPr>
        <b/>
        <sz val="9"/>
        <color indexed="8"/>
        <rFont val="Arial"/>
        <family val="2"/>
      </rPr>
      <t>initialement</t>
    </r>
    <r>
      <rPr>
        <sz val="9"/>
        <color indexed="8"/>
        <rFont val="Arial"/>
        <family val="2"/>
      </rPr>
      <t xml:space="preserve"> par le décret n°91-1110 du 22 octobre 1991 a été abrogé par le décret n° 2011-1612 du 22 novembre 2011 relatif aux autorisations d'occupation temporaire concernat les zones de mouillages et d'équipements légers (ZMEL) du DPM.</t>
    </r>
  </si>
  <si>
    <t xml:space="preserve">modification apportée en 18.3.2. "Réglementation environnementale" </t>
  </si>
  <si>
    <t>remarque générale sur la navigation de plaisance et sports nautiques</t>
  </si>
  <si>
    <t xml:space="preserve"> Concernant la navigation de plaisance et les sports nautiques, comme pour la conchyliculture, ces activités ont un impact en terme de dérangement, plusieurs études ont montré cette interférence (envol des oiseaux par approche de kayak sur les reposoirs, voile de kite-surf…etc).</t>
  </si>
  <si>
    <t>1.19 Intervention publique en mer</t>
  </si>
  <si>
    <t>19.1.2 (p.143 et suivantes)</t>
  </si>
  <si>
    <t>il serait intéressant d’avoir des statistiques des moyens des services de l’Etat  afin d’établir une grille de lecture  précise en fonction des Départements et de leurs enjeux face aux problématiques techniques et réglementaires de chaque littoraux.</t>
  </si>
  <si>
    <t>19.2 (p.147)</t>
  </si>
  <si>
    <t>Carte: Les hélicoptères l’Armée de  l’Air Cazaux BA120  ne  sont  pas…répertoriés
Ni la vedette SNSM tout temps «  GEMMA »  et la vedette «SNS 287»</t>
  </si>
  <si>
    <t>l'hélicoptère de l'armée de l'air Cazaux ainsi que la vedette "SNS287" ont put être intégré
la vedette SNSM tout temps « GEMMA » n'est pas ajoutée car cela nécessiterait une harmonisation nationale</t>
  </si>
  <si>
    <t>19.3.3 (p.149)</t>
  </si>
  <si>
    <t>redite concernant le livre bleu de la stratégie nationale</t>
  </si>
  <si>
    <t>déjà pris en compte dans la mise à jour de la contribution thématique en 19.3.3. "Documents d’orientation"</t>
  </si>
  <si>
    <t>1.20 Défense</t>
  </si>
  <si>
    <t>remarque générale sur la Défense</t>
  </si>
  <si>
    <t xml:space="preserve"> La Défense peut également avoir un impact en terme de dérangement, en effet, nous observons régulièrement des vols à basse altitude qui provoque l’envol d’oiseaux.</t>
  </si>
  <si>
    <t>Impacts décrits dans le volet pressions/impacts : cf. X. Synthèse des activités sources de pressions</t>
  </si>
  <si>
    <t>1.21 Protection de l'environnement</t>
  </si>
  <si>
    <t>remarque générale sur ce chapitre "Protection de l'environnement"</t>
  </si>
  <si>
    <t>La FFESMM contribue à la connaissance, la sensibilisation et l'éducation à l'environnement en prenant part à des actions d'observation et de recensement notamment en partenariat aves les AMP comme le recensement des hippocampes et syngnathes sur la façade atlantique.
En relation avec les Etablissement Publics du ministère des sports, la FFESSM participe à la formation des professionnels de la plongée subaquatique, notamment au travers de modules dédiés à la protection de l'environnement, au développement durable et au réseau Natura 2000.</t>
  </si>
  <si>
    <t>précision apportée en 21.1.1. "Délimitation du périmètre d’étude et méthode de collecte des données" 
seuls les outils sont cités ici, mais pas les acteurs, pourra être pris en compte dans le cadre de la prochaine intération, lors de a mise à jour de l'évaluation initiale</t>
  </si>
  <si>
    <t>21.1.2.1 (p.157)</t>
  </si>
  <si>
    <t>La FFESSM apporte son expertise à l'AAMP dans les domaines relevant de sa compétence et de la formation professionnelle.</t>
  </si>
  <si>
    <t>21.1.2.1 (p.158)</t>
  </si>
  <si>
    <t>« 5 projets d’études de parcs naturels marins répartis dans les trois principales sous-régions marines sont en cours en 2011 »
Lesquels ? Pour la sous-région Golfe de Gascogne, au moins trois projets, plus ou moins avancés (Mor Braz, Pertuis-Gironde, Bassin d’Arcachon et son ouvert).</t>
  </si>
  <si>
    <t>déjà pris en compte dans la mise à jour de la contribution thématique en 21.1.2.1. "Les aires marines protégées"</t>
  </si>
  <si>
    <t>21.2.1 (p.161)</t>
  </si>
  <si>
    <t xml:space="preserve">le tableau 61 est flou / certains items devraient être déclinés. Par ailleurs il est questions des observatoires professionnels (quel sont il ? est ce l’OCA en fait parti ??)- ou bénévoles (lesquels ? pour quelles données). Il serait important de mettre en perspective les données de ces tableaux au niveau des départements afin d’en faciliter la lisibilité.
 Par ailleurs, il n’est nullement question d’initiatives locales (RRLA) ou d’outils émergeants (observatoires de la biodiversité portés par des structures publics ou associatives). 
 Ce chapitre est donc vraiment à développer.
</t>
  </si>
  <si>
    <t>pourra être pris en compte dans le cadre de la prochaine intération, lors de la mise à jour de l'évaluation initiale
la liste des observatoires  existants est fournie en annexe du présent tableau</t>
  </si>
  <si>
    <t>remarque générale sur protection de l'environnement</t>
  </si>
  <si>
    <t>il n’est fait mention que des coûts liés à la protection des milieux, or pour ce qui est des réserves naturelles, l’évaluation des plans de gestion de ces aires protégées permet l’analyse des retombées socio-économiques. La LPO dispose de données partielles sur ce sujet pour les réserves naturelles qu’elle a en gestion. Il serait intéressant à minima d’inscrire dans le document cette notion de retombées socio-économiques induites par la gestion d’une AMP (ce n’est pas qu’un coût pour la société !).</t>
  </si>
  <si>
    <t>précision apportée en 21.2.1. "Les dépenses de protection des espaces naturels marins et littoraux" (2ème tiret)</t>
  </si>
  <si>
    <t>1.22 Recherche et développement du secteur public</t>
  </si>
  <si>
    <t>22.2 (p.167)</t>
  </si>
  <si>
    <t xml:space="preserve">Pourquoi ne parle t-on pas des moyens techniques et des spécificités (spécialités scientifiques) mises en œuvre et projetées par les divers centres de recherche 
 Un point sur les différents programmes de recherche internationaux, européens nationaux et locaux est essentiel pour situer le positionnement de la recherche dans chaque Département.
</t>
  </si>
  <si>
    <t>1.23 Formation maritime</t>
  </si>
  <si>
    <t>23.2.1 &amp; 23.2.2 (p.174 - 175)</t>
  </si>
  <si>
    <t xml:space="preserve">et le lycée maritime de Gujan-Mestras? Pourquoi n’apparaît il pas dans le tableau 70 ? – actualiser aussi la figure 57 </t>
  </si>
  <si>
    <t xml:space="preserve">modification effectuée en 23. "Formation maritime" </t>
  </si>
  <si>
    <t>PARTIE 2 - AES DU COUT DE LA DEGRADATION DU MILIEU</t>
  </si>
  <si>
    <t>remarque générale sur la partie 2 de l'AES</t>
  </si>
  <si>
    <t>Les ports ne sont pas cités</t>
  </si>
  <si>
    <t>L'entrée se fait ici par thématique et non par secteur d'activité. Les ports sont explicitement cités et décrits dans le chapitre 1 "transports maritimes et ports".</t>
  </si>
  <si>
    <t>"coûts liés…"</t>
  </si>
  <si>
    <t>2.1 Aux déchets marins</t>
  </si>
  <si>
    <t>1.2.2.1 (p.182)</t>
  </si>
  <si>
    <t>mentionner l’IMA.</t>
  </si>
  <si>
    <t>1.2.? (p.182)</t>
  </si>
  <si>
    <t xml:space="preserve">il est étonnant de ne pas disposer de données fiables sur le coût du ramassage des déchets. Ces données existent pourtant auprès des divers opérateurs (département, communes, CDC, observatoires …) !!! </t>
  </si>
  <si>
    <t>1.3.1 (p.183)</t>
  </si>
  <si>
    <t xml:space="preserve">Quid des modalités de mise en œuvre du plan de réduction des déchets précisées dans le Grenelle de la mer </t>
  </si>
  <si>
    <t>1.4.1.1 (p.184-185)</t>
  </si>
  <si>
    <t>Pour situer l’action publique sur le nettoyage des plages il faut faire le point sur les techniques utilisées, la typologie des déchets ramassés, leur origine, les aides publiques apportées, les suivis scientifiques / en clair ce chapitre est déficitaire de ces informations qui existent.</t>
  </si>
  <si>
    <t>Impacts décrits dans le volet pressions/impacts : cf. II. "Autres pressions physiques", 2. "Déchets marins"</t>
  </si>
  <si>
    <t>1.5.1 (p.188)</t>
  </si>
  <si>
    <t>la situation des déchets de l’activité ostréicole est à préciser dans ce chapitre au même titre que celle de l’aquaculture. Elle a fait l’objet de nombreuses études, de partenariats, d’accord financiers interprofessionnels, d’investissements structurels … comme en Gironde.  Les initiatives locales doivent être précisées pour servir de base aux propositions d’orientation qui pourront être faites dans la ssr.</t>
  </si>
  <si>
    <t>la partie 1.5.1 concerne les préjudices subits par les activités, non les sources de déchets (qui sont traitées dans le volet pressions/impacts). Par ailleurs,  "aquaculture", terme générique, comprend l'ostréiculture.</t>
  </si>
  <si>
    <t>1.5.2.3 (p.191)</t>
  </si>
  <si>
    <t>Dans les impacts sanitaires, il serait intéressant de prendre en considération les coûts liés aux microparticules de plastique (santé humaine, impact biodiversité etc).</t>
  </si>
  <si>
    <t>l'introduction rappelle la notion de microdéchets et l'absence de données sur les impacts de ceux ci</t>
  </si>
  <si>
    <t>1.6 (p.192)</t>
  </si>
  <si>
    <t>des informations synthétiques existent au niveau de la Région Aquitaine sur la problématique déchets marins (voir GIP Littoral Aquitain, OCA)</t>
  </si>
  <si>
    <t>2.2 Aux micropolluants</t>
  </si>
  <si>
    <t>2.1 (p.193)</t>
  </si>
  <si>
    <t>Il est écrit : « Elles (les substances polluantes) sont la résultantes de l’utilisation de ces substances principalement par les activités industrielles…". Cette vision des choses parait restrictive : les substances polluantes sont la résultante de l’activité humaine en général : industrielle, agricole, urbaine…</t>
  </si>
  <si>
    <t xml:space="preserve">modification effectuée en 2. "Coûts liés aux micropolluants" </t>
  </si>
  <si>
    <t>Concernant les micro-polluants et d'une manière générale pour l'ensemble des thématiques, il faut éviter de stigmatiser tel ou tel acteur car, s'il est exact que l'industrie a sa part de responsabilité, les industriels ne sont pas les seuls « producteurs » ; on peut citer les eaux de ruissellement urbaines ou l'utilisation de produits chimiques en agriculture.</t>
  </si>
  <si>
    <t>2.2.1 (p.195)</t>
  </si>
  <si>
    <t>Concernant le GPMB, en plus des analyses menées sur les sédiments, d'autres études et suivis relatifs à ce compartiment sont menées annuellement. Ainsi, le budget mobilisé est d'environ 100 k€ HT. Ce coût exclu les autres études, analyses ou suivis traitant des activités du GPMB.</t>
  </si>
  <si>
    <t>quels sont les critères de suivis des sédiments de dragages ? Quelle méthodologie ? Quelle communication des résultats ?</t>
  </si>
  <si>
    <t>2.2.3.3 (p.199)</t>
  </si>
  <si>
    <t>Les coûts liés aux micropolluants devraient également souligner les coûts liés aux effets sur la santé des usagers de la mer et des océans (autres que les consommateurs)</t>
  </si>
  <si>
    <t>2.3 (p.200)</t>
  </si>
  <si>
    <t>De nombreuses initiatives locales sont lancées sur la gestion du dragage portuaire. Cela coûte cher aux divers gestionnaires. Certains d’entre eux comme le Département de la Gironde conduisent des méthodologies innovantes tant du point de vue de la planification des actions de dragages que de la concertation préalable : il s’agit du Schéma départemental de Traitement des Vases Portuaires (SDTVP). Ce schéma est exemplaire et il est important d’en parler dans le PAMM.</t>
  </si>
  <si>
    <t>2.3 Aux organismes pathogènes microbiens</t>
  </si>
  <si>
    <t>2.4 Aux marées noires et aux rejets illicites d'hydrocarbures</t>
  </si>
  <si>
    <t>4 (p.213)</t>
  </si>
  <si>
    <t>Coût lié à la santé des bénévoles lors des nettoyages suite à une marée noire ?</t>
  </si>
  <si>
    <t>4.2.2.1 (p.217)</t>
  </si>
  <si>
    <t>il  serait intéressant de disposer d’une carte précisant l’emplacement des stations portuaires de collecte des déchets  au niveau de la SRM GdG</t>
  </si>
  <si>
    <t>4.2.6 (p.221)</t>
  </si>
  <si>
    <t>N’est-il pas possible de récupérer les données concernant les coûts liés aux patrouilles de surveillance dans le domaine des rejets illicites ?</t>
  </si>
  <si>
    <r>
      <t xml:space="preserve">2.5 </t>
    </r>
    <r>
      <rPr>
        <sz val="9"/>
        <rFont val="Arial"/>
        <family val="2"/>
      </rPr>
      <t>À</t>
    </r>
    <r>
      <rPr>
        <i/>
        <sz val="9"/>
        <rFont val="Arial"/>
        <family val="2"/>
      </rPr>
      <t xml:space="preserve"> l'eutrophisation</t>
    </r>
  </si>
  <si>
    <t>2.6 Aux impacts des espèces non indigènes invasives</t>
  </si>
  <si>
    <t>6.1 (p.231)</t>
  </si>
  <si>
    <t>plantes invasives ; voir travail du Conservatoire Botanique National Sud Atlantique .</t>
  </si>
  <si>
    <t>...à la dégradation des ressources biologiques exploitées:</t>
  </si>
  <si>
    <t>2.7  Cas des ressources halieutiques</t>
  </si>
  <si>
    <t>7.2.2 (p.240)</t>
  </si>
  <si>
    <t xml:space="preserve">un nouveau décret vient de paraître et la pêche de loisir sur le littoral et maintenant soumise à quotas déclaration et arrêté d’autorisation pour certain engins de pêche </t>
  </si>
  <si>
    <t xml:space="preserve">déjà pris en compte dans la mise à jour de la contribution thématique en 17.5. "Politique et réglementation environnementale" </t>
  </si>
  <si>
    <t>7.2.2 (p.241)</t>
  </si>
  <si>
    <t>préciser en index la nature et le rôle des « contrats bleus »</t>
  </si>
  <si>
    <t xml:space="preserve">
déjà traité dans la partie 1.4.3.1. "Déchets à la surface de l’eau" du chapitre 1. "coûts liés aux déchets marins"
</t>
  </si>
  <si>
    <t>7.2.2 (p.242)</t>
  </si>
  <si>
    <t>des éléments techniques  et financiers existent sur la mise en place de Récifs artificiels sur nos côtes</t>
  </si>
  <si>
    <t>information déjà précisée dans ce chapitre 7. "Coûts liés à la dégradation des ressources biologiques exploitées : cas des ressources halieutiques"</t>
  </si>
  <si>
    <t>7.2.3 (p.242)</t>
  </si>
  <si>
    <t>il n’est pas questions des poissons amphihalins</t>
  </si>
  <si>
    <t>2.8 Cas des ressources conchylicoles</t>
  </si>
  <si>
    <t>8.1.2 (p.248)</t>
  </si>
  <si>
    <t>Une réflexion est menée depuis 2011 sur la mise en place de nurserie sur certain bassins conchylicole du  littoral en particulier sur le bassin d’Arcachon de façon a ce que la profession puisse être plus autonome en matière de production de naissain.</t>
  </si>
  <si>
    <t>8.2.1 (p.249)</t>
  </si>
  <si>
    <t xml:space="preserve">quid des travaux des :
- CSOA : Conseil scientifique ostréicole Aquitain / instance de réflexion scientifique piloté par la région aquitaine sur les solutions aux sorties de crises de la profession 
- RRLA : Réseau de Recherche Littoral Aquitain
- D’Observatoire socio économique tel le réseau Nautile pour le bassin d’Arcachon ….
</t>
  </si>
  <si>
    <t>Il a été convenu en comité de pilotage (national) de ne pas citer les financeurs, par crainte de ne pas être exhaustif dans le recensement</t>
  </si>
  <si>
    <t>8.2.8 (p.253)</t>
  </si>
  <si>
    <t>en plus du plan de soutien mis en place par l’Etat il faut parler des modalités d’aides mises en place par d’autres opérateurs publics tel que les exonérations de redevance d’AOT par le Département de la Gironde  certaines années.</t>
  </si>
  <si>
    <t>2.9 À la perte de biodiversité et d'intégrité des fonds marins</t>
  </si>
  <si>
    <t>9.3 (p.258)</t>
  </si>
  <si>
    <t>certaines études ont été faites sur la compréhension des phénomènes de régressions de certains habitats tel l’herbier de zostère sur le bassin d’Arcachon. Cette étude  a couté environ 190K€ sous MO du  Conseil Général de la Gironde</t>
  </si>
  <si>
    <t>9.4 (p.259)</t>
  </si>
  <si>
    <t xml:space="preserve">on peut citer en matière de restauration de milieu le projet actuel de réhabilitation d’une zone de schorre sur un site intra portuaire dégradé du Bassin d’Arcachon. Cette opération novatrice est coordonnée par le département de la Gironde pour un coût estimé à plus de 250K€.
</t>
  </si>
  <si>
    <t>9.6 (p.263)</t>
  </si>
  <si>
    <t>les Espaces Naturels Sensibles (ENS) n’apparaissent pas</t>
  </si>
  <si>
    <t>2.10  À l’introduction d’énergie dans le milieu et à des modifications du régime hydrologique</t>
  </si>
  <si>
    <t>Annexe 1</t>
  </si>
  <si>
    <t>annexe 1 (p.278)</t>
  </si>
  <si>
    <t>Note de bas de page 129 : "Une analyse comparative des caractéristiques moyennes des navires par flottille*façade a montré qu’il était délicat d’extrapoler le chiffre d’affaires d’une flottille au sein d’une façade à partir du chiffre d’affaires moyen de la flottille*supra région et du nombre de navires de la flottille*façade. Pour le calcul d’un chiffre d’affaires standardisé, la longueur du navire (en mètres) est apparue comme l’indicateur de capacité le plus « fiable » parce que le plus facilement mesurable parmi les indicateurs candidats (puissance motrice et jauge notamment)."
Est-ce vraiment l’indicateur plus pertinent ?</t>
  </si>
  <si>
    <t xml:space="preserve">Cet indicateur est le plus adapté en termes de pertinence x simplicité/fiabilité.  </t>
  </si>
  <si>
    <t>La note de bas de page suivante : 131 "L’application du taux de valeur ajoutée de la flottille*supra région au niveau de la façade repose sur l’hypothèse très forte d’homogénéité des activités (en termes de % de temps dédié à chaque engin et de zones de pêche fréquentées) des flottilles entre les façades. Cette hypothèse n’a pu être validée faute de temps."
Il est impératif qu’elle soit vérifiée. Quasiment toute l’analyse économique repose sur cette hypothèse qui ne parait pourtant pas aller de soi.</t>
  </si>
  <si>
    <t>La disponibilité des données a conduit à travailler à cette échelle, supra-régionale. Valider l'hypothèse d'homogénéité aurait nécessité la mise à disposition et le traitement de toutes les données d'effort de pêche par flottille et façade, ce qui n'a pas été possible vu le temps imparti pour la réalisation du travail.</t>
  </si>
  <si>
    <t>commentaire</t>
    <phoneticPr fontId="0" type="noConversion"/>
  </si>
  <si>
    <t>commentaires détaillés des référents-experts:</t>
    <phoneticPr fontId="0" type="noConversion"/>
  </si>
  <si>
    <t>commentaire des CRPMEM et CDPMEM: chapitre mammifères marins</t>
    <phoneticPr fontId="0" type="noConversion"/>
  </si>
  <si>
    <r>
      <t xml:space="preserve">1- Cette partie est issue des contributions thématiques sur ce sujet mais l’exercice de synthèse en a ôté le sens. Il est en effet essentiel d’expliquer à quoi servent les données présentées :
Nous souhaitons donc que soit réintégrer dans le document ces parties issues de la contribution thématique Mammifères Marins/SRM CDG. En effet trois types de données permettent d’évaluer l’abondance des populations de mammifères marins. :
-le programme SCANNS-II
- les informations issues de programme d’observation sur plateformes d’opportunités
- LES NOMBRES D’ECHOUAGES (informations tronquées);
2- Le troisième paragraphe de cette partie doit donc intégrer les phrases suivantes :
</t>
    </r>
    <r>
      <rPr>
        <b/>
        <sz val="9"/>
        <color indexed="8"/>
        <rFont val="Arial"/>
        <family val="2"/>
      </rPr>
      <t xml:space="preserve">Pour toutes les espèces, les nombre d’échouages produisent aussi une série temporelle qui renseigne sur les nombre d’individus qui meurent en mer, c’est-à-dire sur le produit des abondances par les taux de mortalité. Le nombre d’échouage est donc un indicateur de
l’abondance. Le marsouin commun…….
</t>
    </r>
    <r>
      <rPr>
        <sz val="9"/>
        <color indexed="8"/>
        <rFont val="Arial"/>
        <family val="2"/>
      </rPr>
      <t>3- Nous souhaitons apporter une nouvelle contribution scientifique et que le paragraphe suivant soit modifié en conséquence. Nous vous transmettons le document : inventaire biologique et analyse écologique natura 2000 en mer.
« Il est toutefois difficile de mettre en évidence une tendance à long terme pour le dauphin commun à cause des fortes variations annuelles liées aux évènements d’échouages multiples générées certaines années par des épisodes intenses de captures accidentelles »
Il est essentiel ici qu’il soit explicité que les variations interannuelles dont il est fait question n’est pas la conséquence des échouages sur la population mais bien de l’estimation de l’abondance qui est calculée à partir des données d’échouages. En effet un fort taux d’échouage traduit une augmentation de l’abondance estimée, qu’il faut pondérer.
A la lumière de ces données : nous souhaitons voir remplacé le paragraphe mentionné ci dessus par :
"</t>
    </r>
    <r>
      <rPr>
        <b/>
        <sz val="9"/>
        <color indexed="8"/>
        <rFont val="Arial"/>
        <family val="2"/>
      </rPr>
      <t>Les calculs d’abondance à partir des données d’échouages montrent des fortes variations interannuelles. Malgré ces variations estimées , les abondances en mer de dauphin commun dans le sud du Golfe de Gascogne sont en augmentation significative.</t>
    </r>
    <r>
      <rPr>
        <sz val="9"/>
        <color indexed="8"/>
        <rFont val="Arial"/>
        <family val="2"/>
      </rPr>
      <t xml:space="preserve">"
4- Cette partie fait un état des lieux des données existantes sur les populations de mammifères marins.
Nous souhaitons que le dernier paragraphe : « Seul le dauphin commun…………………proche de l’extinction au bout de 100 ans » soit enlevé de cette partie. Ce questionnement de l’impact des captures accidentelles doit en effet être traité dans le document impact et pression ce qui est fait et dont les conclusions sont énoncées dans la partie 2.2.3.4 (p.253 du volet PI). Aucune pêcherie à l’échelle de chacun des stocks ne dépasse le seuil reconnu internationalement de 1.7% de captures. Il est donc indiqué que la somme des pressions sur chacun des stocks, en l’état des connaissances ne dépasse pas non plus ce seuil.
De plus ce paragraphe a été ajouté à la contribution thématique EE_110729-mammiferes-marins V1-CDG hors dans cette contribution (comme dans le chapitre 9.2) il est indiqué « entre 1996 et 2006, aucune tendance significative de changement d’abondance n’a été
observé ».
</t>
    </r>
    <r>
      <rPr>
        <b/>
        <sz val="9"/>
        <color indexed="8"/>
        <rFont val="Arial"/>
        <family val="2"/>
      </rPr>
      <t>IL EST IMPERATIF QUE L’ENSEMBLE DES DOCUMENTS QUI CONSTITUERONT L’EVALUATION INITIALE SOIT COHERENT ET PORTE DES CONSTATS AVERES.</t>
    </r>
  </si>
  <si>
    <t>les points 1 et 2 concernent des informations mentionnées dans la synthèse initiale, mais supprimées ici. Ceci entrainant une perte d'information et pouvant conduire à des incompréhensions, le document a été complété.
Concernant plus spécifiquement le point 2, l'amorce de la phrase "Pour toutes les espèces, les nombres d’échouages produisent aussi une série temporelle qui renseigne sur les nombres d’individus qui meurent en mer, c’est-à-dire sur le produit de leurs abondances et deleurs taux de mortalité", mais pas sur la suite. En effet, le nombres d'échouage n'est pas un indicateur de l'abondance seule, mais un indicateur du produit de l'abondance et de la mortalité +  ne pas oublier de raisonner AUX AGES car le taux de mortalité peut varier selon l'age.  Le nombre d'échouages n'est donc un véritable indicateur de l'abondance que SOUS CERTAINES HYPOTHESES (pressions anthropiques constantes selon l'age et l'année). Il faut souligner que pour le marsouin le nombre d'échouages est probablement un indicateur de l'abondance locale si la  pression de pêche est constante.
Pour ce qui est du point 3 et du document en question, nous ne l'avons pas eu. Nous souhaitons attirer une fois de plus l'attention sur le fait que les échouages ne sont pas directement corrélés à l'abondance. Ainsi une augmentation des échouages ne signifie pas que l'abondance augmente également, mais peuvent également provenir d'une augmentation de la mortalité (les pics d’échouages multiples de dauphins communs sur la côte atlantique en sont un exemple). Par ailleurs, actuellement aucun  indice permet d'affirme que l'abondance des dauphins communs est en augmentation dans le sud du GdG, et d’une manière générale dans le golf de Gascogne. 
Pour ce qui est du point 4, ce paragraphe a fait l'objet d'une reformulation afin qu'il soit plus compréhensible. Ces résultats ne sont pas en opposition à ceux d'Ifremer malgré les apparences pour la simple raison qu'ils ne se basent pas sur la même hypothèse de départ. En effet, dans le "chapeau" de la synthèse, il était fait état des discussions actuelles concernant les unités de gestion de dauphins communs en Atlantique. Une hypothèse soutient que 2 stocks existeraient (un néritique et un océanique), alors qu'une autre se base sur un seul et unique stock. Nous avions retenu ici la solution des 2 stocks, d'où ces résultats plus pessimistes que ceux obtenus dans l’hypothèse d’une seul stock. L'impact indiqué concernerait ainsi les individus du stock néritique. Les résultats d'Ifremer se basent sur l'existence d'un seul stock, d'où les divergences. Pour s'accorder sur ce point, nous avons donc choisi de reformuler le paragraphe consacré à ce sujet en présentant des résultats pour les 2 hypothèses. Enfin, pour ce qui est de la phrase "entre 1996 et 2006, aucune tendance significative de changement d’abondance n’a été
observée", il semblerait qu'il y ait eu des confusions entre les espèces considérées et les données concernées. La synthèse a donc été modifiée également en ce sens.</t>
  </si>
  <si>
    <r>
      <t xml:space="preserve">« </t>
    </r>
    <r>
      <rPr>
        <b/>
        <i/>
        <sz val="9"/>
        <rFont val="Arial"/>
        <family val="2"/>
      </rPr>
      <t>Aucune étude d’impact n’a pu être consultée à l’occasion de la rédaction de ce chapitre</t>
    </r>
    <r>
      <rPr>
        <sz val="9"/>
        <rFont val="Arial"/>
        <family val="2"/>
      </rPr>
      <t>. » Pourquoi ?</t>
    </r>
  </si>
  <si>
    <t xml:space="preserve">Réponse du RE : « En effet, aucune étude d’impact n’a pu être consultée pendant la phase de rédaction de cette contribution thématique. L’objectif des contributions thématiques est de réaliser une synthèse à l’échelle des sous-régions marines, sur la base des données existantes et disponibles. Les études d’impacts existent effectivement et sont archivées dans différentes institutions (Préfecture, DREAL, IFREMER…et sans doute d’autres administrations déconcentrées). Ces études réalisées régulièrement pour le suivi des sites et pour l’instruction des demandes et des prolongations de titre minier ne sont pas, à l’heure actuelle centralisées et facilement accessibles. Ifremer n’a pas mandat pour rendre ces documents consultables. Les études d’impacts ne sont donc visibles que dans les Préfectures, (peut être dans les DREAL) ou directement auprès des entreprises d’extraction de granulats. Quand il s’agit de rédiger des synthèses pour l’ensemble de la Manche –mer du nord et du golfe de Gascogne, cette situation n’est pas vraiment favorable et la consultation et l’analyse de ces documents éparpillés est donc inenvisageable dans le calendrier contraint de l’évaluation initiale de la DCSMM. Deuxièmement, mais ce point est une conséquence de la première remarque, il n’existe pas, en France métropolitaine, de synthèse de l’activité d’extraction de granulats réalisées sur la base de ces documents et données. Ces études servent à instruire un dossier, valider une étape administrative, orienter les mesures de gestion de l’activité sur un site, puis sont stockés dans des étagères. Il serait effectivement très intéressant et instructif de compiler ces études, de confronter les données pour en extraire une connaissance régionale et des évolutions à différentes échelles spatiales et temporelles. Ce travail aurait également pour intérêt de comparer entre elles la qualité et l’interopérabilité des données issues des études d’impacts. C’est un travail sans doute pharaonique, également inenvisageable dans le calendrier de l’évaluation initiale.
Il conviendrait donc, pour ce sujet précis de l’extraction de granulats, mais également pour l’ensemble des études d’impacts, toutes activités humaines confondues, et plus généralement pour l’ensemble des suivis réglementaires des activités humaines réalisés aux échelles locales ou régionales, d’organiser une remontée de ces informations (rapports et données numériques) systématique et standardisée, un stockage en base de données, une accessibilité forte, via par exemple un portail internet. Dans ses conditions seulement, la communauté scientifique et/ou les institutions seront en mesure de réaliser une analyse régionale sur la base de ces données. Ces analyses seraient à coup sur très instructives tant sur les activités que sur la façon de les suivre.
Sur le même sujet, les données précises de sédiments véritablement extraits dans les concessions existent, puisqu’à chaque retour aux ports les navires d’extraction doivent normalement indiquer aux capitaineries, les volumes en cales et d’autres informations. Ces données sont stockées, dans les ports, dans les administrations déconcentrées, mais elles sont aujourd’hui inexploitables car dispersées, sans doute hétérogènes et sans aucun doute très longue à mobiliser. Actuellement, seuls les professionnels (UNICEM-UNPG) sont en mesure d’avoir une vision nationale sur la véritable quantité de matériaux extraits. Les administrations et Ifremer parlent de quantité autorisée. Même chose pour l’évaluation des surfaces réellement utilisées pour l’extraction. Les navires sont équipés de boites noires, qui enregistrent la route, la position du navire et ses actions (extraction, déplacement…). Ces données sont transmises aux administrations, mais restent inaccessibles et inutilisées.
L’ensemble de ces remarques est valable pour d’autres activités humaines. Il s'agit de créer les conditions permattent de croiser et analyser l’ensemble de ces données, dans un processus véritablement intégré (= toutes les activités) confrontant paramètres d’état écologique et paramètres décrivant les activités humaines, les pressions.»
</t>
    <phoneticPr fontId="0" type="noConversion"/>
  </si>
  <si>
    <t>pourra être pris en compte dans le cadre de la prochaine intération, lors de la mise à jour de l'évaluation initiale
les observatoires professionnels sont:Observatoires professionnels pris en compte : Niveau local et départemental
Observatoire départemental de l'environnement du Morbihan (ODEM)
Observatoire des zones humides et des habitats de Camargue gardoise (SMCG)
Observatoire de la biodiversité et des usages marins littoraux
Observatoire marin SIVOM du littoral des Maures
Parc Marin de la Côte Bleue
Niveau régional
Observatoire de la biodiversité du Nord-Pas-De-Calais
Observatoire de la faune sauvage
Groupement d'intérêt public Bretagne environnement (GIPBE)
Observatoire régional des oiseaux marins (OROM)
Observatoire de la côte aquitaine (OCA)
Environnement et ressources des milieux marins aquitains (ERMMA)
Observatoire de l'environnement de Corse (OEC)
Niveau interrégional
Stations marines (SOMLIT)
Observatoire pour la conservation et l'étude des animaux et milieux marins (OCEAMM)
Réseau d'observation du littoral normand et picard (ROLNP)
Observatoire de recherche méditerranéen de l'environnement (OREME)
Cybelle planète : l'observatoire des changements de biodiversité
Niveau national
Service de l'observation et des statistiques (obs du littoral pas d'autonomie financière) (SoeS)
Centre de recherches sur les mammifères marins (CRMM)
MNHN Service du patrimoine Pôle Marin
REBENT
Observatoires bénévoles pris en compte :Plongée : DORIS initiative CNBES/FFESSM
Brevets de plongeurs bio CNBES
Sentinelles Bleues (financées par AERMC)
Peau-Bleue « Hippocampus »
Indice Paysager (AERMC)
ONEM
APECS
Planète Mer (prog BIOLIT)
LPO (prog FAME) Les coûts concernent l'observation et la collecte de données. les intitiatives ocales ou émergeantes n'ont pas pu être prises en compte  car la durée limitée de l'étude n'a pas permis une identification exhaustive des structures et une collecte exhaustive des coûts correspondants.</t>
  </si>
  <si>
    <t>Structure</t>
  </si>
  <si>
    <t>le tableau 61 est flou / certains items devraient être déclinés. Par ailleurs il est questions des observatoires professionnels (quel sont il ? est ce l’OCA en fait parti ??)- ou bénévoles (lesquels ? pour quelles données). Il serait important de mettre en perspective les données de ces tableaux au niveau des départements afin d’en faciliter la lisibilité.
 Par ailleurs, il n’est nullement question d’initiatives locales (RRLA) ou d’outils émergeants (observatoires de la biodiversité portés par des structures publics ou associatives). 
 Ce chapitre est donc vraiment à développer.</t>
  </si>
  <si>
    <t>Les études réalisées régulièrement pour le suivi des sites et pour l’instruction des demandes et des prolongations de titre minier ne sont, à l’heure actuelle, ni centralisées ni facilement accessibles. Pour ce sujet  de l’extraction de granulats, comme pour l’ensemble des études d’impacts ou plus généralement pour l’ensemble des suivis réglementaires des activités humaines réalisés aux échelles locales ou régionales, il est ici mis en évidence le besoin d'une remontée d'informations, sous forme numérique,  systématique et standardisée, d'un stockage en base de données, et d'une accessibilité forte. La situation actuelle n'a pas permis de rédiger des synthèses pour l’ensemble des SRM dans le calendrier contraint de l’évaluation initiale de la DCSMM (cf. onglet "annexes GDG").</t>
  </si>
  <si>
    <t>1 et 2: le document a été complété. 
2: le nombre d'échouage ne peut être un véritable indicateur de l'abondance que SOUS CERTAINES HYPOTHESES (pressions anthropiques constantes selon l'age et l'année). 
3: document mentionné non reçu. Les échouages ne sont pas directement corrélés à l'abondance (Cf 2). Actuellement aucun indice ne permet d'affirmer que l'abondance des dauphins communs est en augmentation dans le sud du GdG, ni d’une manière générale dans le GdG. 
4: ces résultats ne sont pas en opposition à ceux mentionnés dans la partie PI malgré les apparences: ils ne se basent pas sur la même hypothèse de départ (2 stocks: résultats plus pessimistes, 1 stock: résultats plus optimistes). Le paragraphe a été reformulé avec une présentation des résultats pour les 2 hypothèses. 
Enfin, pour ce qui est de la phrase "entre 1996 et 2006, aucune tendance significative de changement d’abondance n’a été
observée", il semblerait qu'il y ait eu des confusions entre les espèces considérées et les données concernées. La synthèse a donc été modifiée également en ce sens (cf. onglet "annexes GDG").</t>
  </si>
  <si>
    <t>Conseil Régional Aquitaine + GIP</t>
  </si>
  <si>
    <t>contextualisation effectuée et la convention MARPOL est déjà citée en 1.3. "Réglementation"</t>
  </si>
  <si>
    <t>emplois directs ens des ports français: 42 000 
Bayonne, non cité = 970 soit 2,3 %
emplois total (direct + indirect + induit) ens des ports français: 260 000 
Bayonne, non cité = 3400 (1,3%)</t>
  </si>
  <si>
    <t>supprimer la phrase: "L'impact négatif des extractions sur l'abondance… de la plupart des espèces a été observée." Cette affirmation de la diminution globale de la richesse spécifique et de l’abondance des espèces halieutiques est infirmée par l’étude menée en 2006 par l’IFREMER sur les sites du Pilier et du Grand Charpentier "Ressources halieutiques et granulats marins: les sites du Grand Charpentier et du Pilier, dans l'estuaire de la Loire</t>
  </si>
  <si>
    <t>Alors qu’il est indiqué que « …. de fortes concentrations [de munitions] sont localisées tout le long des côtes bordant la Bretagne et les Pays de Loire. »
La seule carte disponible ne montre que quelques zones sans localisation précise ni indication de type, quantité et état de ces munitions.
Les sites d’épaves susceptibles de renfermer des substances dangereuses ne sont ni répertoriés ni cartographiés.
Les déchets nucléaires immergés ne sont même pas mentionnés alors que les services de la marine possèdent les informations.
Concernant ces deux types de déchets en fond de mer, un état des lieux est nécessaire pour mettre en place des mesures de protection pour les professionnels, les usagers et les consommateurs.</t>
  </si>
  <si>
    <t>Il n’existe pas de données concernant les déchets qui coulent (environ 70% des déchets qui se retrouvent dans le milieu marin). Pourtant ces déchets impliquent des impacts importants sur les fonds marins (asphyxie car impossibilité d’échanges entre la colonne d’eau et les fonds, impact sur les espèces vivant en relation avec les fonds marins et sur la flore spécifique aux fonds marins). De la même manière, il y a peu d’informations concernant les déchets d’origine continentale rejetés en amont.
Il manque des données sur le traitement des boues à terre des déchets piégés dans les sédiments lors des dragages et des clapages.
Il n’existe pas de données sur les déchets radioactifs immergés dans le golfe de Gascogne (notamment dans la fosse de Capbreton)
Il nous paraît important que les connaissances en matière de micro-déchets soient précisées.</t>
  </si>
  <si>
    <t>Déjà pris en compte en 2.1.1. "Origine des déchets" et en 
2.1.2. "Etat des connaissances : comptabilisation et caractérisation des déchets"</t>
  </si>
  <si>
    <t>l’herbier de zostera noltii du Bassin d’Arcachon est classé comme le plus grand herbier d’Europe d’un seul tenant. Il n’est pas positionné dans le tableau récapitulatif. 
Par ailleurs il a été prouvé que cette espèce était très sensible aux variations de température en été et que cela peut en partie expliquer sa régression sur certaines zones.</t>
  </si>
  <si>
    <t>Rien n'est dit sur le littoral d'Anglet où est déposée une partie des sables propres dragués à l'embouchure pour lutter contre l'érosion.
Entre 1985 et 2002, 4,01 M m3 ont été ramenés à la cote devant les plages d'Anglet.</t>
  </si>
  <si>
    <t>Total zone entre Bretagne et Espagne: 17 M m3
Nantes: 8,7
Bordeaux: 6,1
La Rochelle:  0,450
Bayonne n'est pas cité mais représente 0,5 à 0,8 Mm3 soit un peu plus que La Rochelle</t>
  </si>
  <si>
    <t xml:space="preserve">Il serait intéressant en introduction de disposer sur les données produites :
- Producteur de la donnée
- Fiabilité 
- Période ou pas de temps d’enregistrement de la donnée
- Disponibilité d’information </t>
  </si>
  <si>
    <t>UNAN</t>
  </si>
  <si>
    <t>AELV</t>
  </si>
  <si>
    <t>UNICEM et Armateurs de France</t>
  </si>
  <si>
    <t>CR Aquitaine et ports</t>
  </si>
  <si>
    <t>FFESSM Aquitaine</t>
  </si>
  <si>
    <t>Union des Associations de Navigateurs</t>
  </si>
  <si>
    <t>Société pour l'Etude, la Protection et l'Aménagement de la Nature dans le Sud-Ouest</t>
  </si>
  <si>
    <t>Association Estuaires Loire Vilaine</t>
  </si>
  <si>
    <t>Comité Régional des Pêches Maritimes et des Elevages Marins Bretagne, PdL, Aquitaine et Poitou-Charentes; Comité Départemental du Finistère et Pêcheurs de Bretagne</t>
  </si>
  <si>
    <t xml:space="preserve">groupement d'associations de protection de l'environnement : France Nature Environnement, Eau et rivières de Bretagne, Surfrider Foundation, Association Estuaires Loire Vilaine, COORLIT 85, Bretagne Vivante, SEPANSO   </t>
  </si>
  <si>
    <t>UNICEM (Union Nationale des Industries de Carrières et Matériaux de Construction) et Armateurs de France</t>
  </si>
  <si>
    <r>
      <t xml:space="preserve">Les pages référencées se rapportent aux PA EE VO </t>
    </r>
    <r>
      <rPr>
        <b/>
        <sz val="10"/>
        <rFont val="Arial"/>
        <family val="2"/>
      </rPr>
      <t>05/09/2011</t>
    </r>
    <r>
      <rPr>
        <sz val="10"/>
        <rFont val="Arial"/>
        <family val="2"/>
      </rPr>
      <t xml:space="preserve"> / SRM GDG, PA PI VO</t>
    </r>
    <r>
      <rPr>
        <b/>
        <sz val="10"/>
        <rFont val="Arial"/>
        <family val="2"/>
      </rPr>
      <t xml:space="preserve"> 05/09/2011</t>
    </r>
    <r>
      <rPr>
        <sz val="10"/>
        <rFont val="Arial"/>
        <family val="2"/>
      </rPr>
      <t xml:space="preserve"> / SRM GDG et PA AES VO </t>
    </r>
    <r>
      <rPr>
        <b/>
        <sz val="10"/>
        <rFont val="Arial"/>
        <family val="2"/>
      </rPr>
      <t>05/09/2011</t>
    </r>
    <r>
      <rPr>
        <sz val="10"/>
        <rFont val="Arial"/>
        <family val="2"/>
      </rPr>
      <t xml:space="preserve"> / SRM GDG</t>
    </r>
  </si>
  <si>
    <t xml:space="preserve">nombre de commentaires </t>
  </si>
  <si>
    <t>organisme</t>
  </si>
  <si>
    <t>libellé en entier</t>
  </si>
  <si>
    <r>
      <t>ce commentaire est ici résumé -  cité dans son intégralité en annexe:</t>
    </r>
    <r>
      <rPr>
        <sz val="9"/>
        <color indexed="8"/>
        <rFont val="Arial"/>
        <family val="2"/>
      </rPr>
      <t xml:space="preserve">
1- réintégrer dans le document les parties issues de la contribution thématique Mammifères Marins/SRM CDG (source de données). 
2- ajout d'une mention du nombre d'échouages comme idicateur d'abondance</t>
    </r>
    <r>
      <rPr>
        <b/>
        <sz val="9"/>
        <color indexed="8"/>
        <rFont val="Arial"/>
        <family val="2"/>
      </rPr>
      <t xml:space="preserve">
</t>
    </r>
    <r>
      <rPr>
        <sz val="9"/>
        <color indexed="8"/>
        <rFont val="Arial"/>
        <family val="2"/>
      </rPr>
      <t>3- nouvelle contribution scientifique " inventaire biologique et analyse écologique Natura 2000 en mer"--&gt;nouvelle formulation:
"</t>
    </r>
    <r>
      <rPr>
        <b/>
        <sz val="9"/>
        <color indexed="8"/>
        <rFont val="Arial"/>
        <family val="2"/>
      </rPr>
      <t>Les calculs d’abondance à partir des données d’échouages montrent des fortes variations interannuelles. Malgré ces variations estimées , les abondances en mer de dauphin commun dans le sud du Golfe de Gascogne sont en augmentation significative.</t>
    </r>
    <r>
      <rPr>
        <sz val="9"/>
        <color indexed="8"/>
        <rFont val="Arial"/>
        <family val="2"/>
      </rPr>
      <t xml:space="preserve">"
4- retirer « Seul le dauphin commun (...) proche de l’extinction au bout de 100 ans ». Le questionnement de l’impact des captures accidentelles doit en effet être traité dans le document impact et pression ce qui est fait et dont les conclusions sont énoncées dans la partie 2.2.3.4 (p.253 du volet PI). Aucune pêcherie à l’échelle de chacun des stocks ne dépasse le seuil reconnu internationalement de 1.7% de captures. Il est donc indiqué que la somme des pressions sur chacun des stocks, en l’état des connaissances ne dépasse pas non plus ce seuil. De plus ce paragraphe a été ajouté à la contribution thématique hors dans cette contribution (comme dans le chapitre 9.2) il est indiqué « entre 1996 et 2006, aucune tendance significative de changement d’abondance n’a été observée ».
</t>
    </r>
    <r>
      <rPr>
        <b/>
        <sz val="9"/>
        <color indexed="8"/>
        <rFont val="Arial"/>
        <family val="2"/>
      </rPr>
      <t>IL EST IMPERATIF QUE L’ENSEMBLE DES DOCUMENTS QUI CONSTITUERONT L’EVALUATION INITIALE SOIT COHERENT ET PORTE DES CONSTATS AVERES.</t>
    </r>
  </si>
  <si>
    <t>nomenclature</t>
  </si>
  <si>
    <t>NPC: pas adapté, PA non modifié</t>
    <phoneticPr fontId="0" type="noConversion"/>
  </si>
  <si>
    <t>PC: prise en compte avec modification du PA</t>
  </si>
  <si>
    <t>PCp: prise en compte partielle: déjà dans l'EI (ailleurs, contribution thématique mise à jour...)</t>
  </si>
  <si>
    <t>PCU: prise en compte ultérieure</t>
  </si>
  <si>
    <t>un nouveau décret vient de passer : les CLPMEM sont maintenant regroupés au sein de CDPMEM. 
 Par ailleurs, il n’est pas question des structures de réflexion et de gestion des poissons migrateurs amphihalins tels que les COGEPOMI qui ont un rôle très important dans la mise en place de plan de gestion de ces espèces que l’on retrouve en mer au cours de leur cycle biologique</t>
  </si>
  <si>
    <t>Le document rassemble essentiellement des travaux exécutés par Ifremer, le MNHN ou le SHOM. Les travaux universitaires y sont peu présents hormis sur quelques points particuliers. Les travaux réalisés localement sont le plus souvent absents. 
L’interprétation qui suit consiste essentiellement à apporter des compléments au document.</t>
  </si>
  <si>
    <r>
      <rPr>
        <b/>
        <sz val="9"/>
        <color indexed="8"/>
        <rFont val="Arial"/>
        <family val="2"/>
      </rPr>
      <t>A ajouter</t>
    </r>
    <r>
      <rPr>
        <sz val="9"/>
        <color indexed="8"/>
        <rFont val="Arial"/>
        <family val="2"/>
      </rPr>
      <t xml:space="preserve"> :
Les eaux turbides de la Gironde, de la Loire et de l’Adour sont observables et quantifiables tous les jours lorsque le ciel est clair à partir des scènes satellites à basse puis à moyenne résolution de type Modis. Plusieurs milliers d’images ont été enregistrées et traitées depuis une dizaine d’années. Ces panaches génèrent des vasières côtières que ce soit en Baie de Vilaine ou en Baie de Marennes Oléron. Le panache turbide de l’Adour se distingue par une propagation très importante vers le Nord, pouvant dépasser 60km et atteindre Mimizan en période de crue.</t>
    </r>
  </si>
  <si>
    <t>Ceramium sp. est également présent dans les cortèges avec C. elongata et J. rubens.
Le braconnage sur les pouce-pieds existe aussi au PB (appelés opernes localement)</t>
  </si>
  <si>
    <t>GIE - GNG</t>
  </si>
  <si>
    <t>Sommaire EI GdG</t>
  </si>
  <si>
    <t>PC: prise en compte avec modification de l'évaluation initiale</t>
  </si>
  <si>
    <t>PCp: prise en compte partielle: déjà dans l'EI (ailleurs, contribution thématique mise à jour, etc.)</t>
  </si>
  <si>
    <t>NPC: pas adapté, EI non modifié</t>
  </si>
  <si>
    <t>auteur</t>
  </si>
  <si>
    <t>CRPMEM et CDPMEM</t>
  </si>
  <si>
    <t>contribution collective d'associations</t>
  </si>
  <si>
    <t>données locales, tous les récifs d'hermelles n'ont en effet pas été cités dans la contribution.
pourra être pris en compte dans le cadre de la prochaine itération, lors de la mise à jour de l'évaluation initiale, sur base de données consolidées</t>
  </si>
  <si>
    <t xml:space="preserve">L'auteur donne ses sources dans la contribution thématique mise à jour (Desprez, 2000 et 2007). </t>
  </si>
  <si>
    <t>déjà pris en compte dans la mise à jour de la contribution thématique (3.1.2.1. "Les sables et graviers siliceux" (début du 3ème paragraphe))</t>
  </si>
</sst>
</file>

<file path=xl/styles.xml><?xml version="1.0" encoding="utf-8"?>
<styleSheet xmlns="http://schemas.openxmlformats.org/spreadsheetml/2006/main">
  <numFmts count="1">
    <numFmt numFmtId="44" formatCode="_-* #,##0.00\ &quot;€&quot;_-;\-* #,##0.00\ &quot;€&quot;_-;_-* &quot;-&quot;??\ &quot;€&quot;_-;_-@_-"/>
  </numFmts>
  <fonts count="24">
    <font>
      <sz val="10"/>
      <name val="Arial"/>
      <family val="2"/>
    </font>
    <font>
      <sz val="10"/>
      <name val="Arial"/>
      <family val="2"/>
    </font>
    <font>
      <b/>
      <sz val="10"/>
      <name val="Arial"/>
      <family val="2"/>
    </font>
    <font>
      <sz val="11"/>
      <color indexed="8"/>
      <name val="Calibri"/>
      <family val="2"/>
    </font>
    <font>
      <sz val="11"/>
      <name val="Calibri"/>
      <family val="2"/>
    </font>
    <font>
      <sz val="14"/>
      <color indexed="18"/>
      <name val="Arial"/>
      <family val="2"/>
    </font>
    <font>
      <sz val="8"/>
      <name val="Arial"/>
      <family val="2"/>
    </font>
    <font>
      <b/>
      <u/>
      <sz val="8"/>
      <name val="Arial"/>
      <family val="2"/>
    </font>
    <font>
      <b/>
      <sz val="8"/>
      <name val="Arial"/>
      <family val="2"/>
    </font>
    <font>
      <i/>
      <sz val="11"/>
      <color indexed="8"/>
      <name val="Arial"/>
      <family val="2"/>
    </font>
    <font>
      <i/>
      <sz val="9"/>
      <color indexed="8"/>
      <name val="Arial"/>
      <family val="2"/>
    </font>
    <font>
      <sz val="11"/>
      <color indexed="8"/>
      <name val="Arial"/>
      <family val="2"/>
    </font>
    <font>
      <sz val="9"/>
      <color indexed="8"/>
      <name val="Arial"/>
      <family val="2"/>
    </font>
    <font>
      <b/>
      <sz val="9"/>
      <name val="Arial"/>
      <family val="2"/>
    </font>
    <font>
      <b/>
      <i/>
      <sz val="9"/>
      <name val="Arial"/>
      <family val="2"/>
    </font>
    <font>
      <i/>
      <sz val="9"/>
      <name val="Arial"/>
      <family val="2"/>
    </font>
    <font>
      <b/>
      <sz val="9"/>
      <color indexed="8"/>
      <name val="Arial"/>
      <family val="2"/>
    </font>
    <font>
      <sz val="9"/>
      <name val="Arial"/>
      <family val="2"/>
    </font>
    <font>
      <vertAlign val="superscript"/>
      <sz val="9"/>
      <name val="Arial"/>
      <family val="2"/>
    </font>
    <font>
      <strike/>
      <sz val="9"/>
      <color indexed="8"/>
      <name val="Arial"/>
      <family val="2"/>
    </font>
    <font>
      <u/>
      <sz val="9"/>
      <color indexed="8"/>
      <name val="Arial"/>
      <family val="2"/>
    </font>
    <font>
      <u/>
      <sz val="9"/>
      <name val="Arial"/>
      <family val="2"/>
    </font>
    <font>
      <sz val="10"/>
      <color indexed="8"/>
      <name val="Arial"/>
      <family val="2"/>
    </font>
    <font>
      <i/>
      <sz val="10"/>
      <name val="Arial"/>
      <family val="2"/>
    </font>
  </fonts>
  <fills count="16">
    <fill>
      <patternFill patternType="none"/>
    </fill>
    <fill>
      <patternFill patternType="gray125"/>
    </fill>
    <fill>
      <patternFill patternType="solid">
        <fgColor indexed="9"/>
        <bgColor indexed="64"/>
      </patternFill>
    </fill>
    <fill>
      <patternFill patternType="solid">
        <fgColor indexed="54"/>
        <bgColor indexed="48"/>
      </patternFill>
    </fill>
    <fill>
      <patternFill patternType="solid">
        <fgColor indexed="65"/>
        <bgColor indexed="64"/>
      </patternFill>
    </fill>
    <fill>
      <patternFill patternType="solid">
        <fgColor indexed="26"/>
        <bgColor indexed="9"/>
      </patternFill>
    </fill>
    <fill>
      <patternFill patternType="solid">
        <fgColor theme="8" tint="0.39997558519241921"/>
        <bgColor indexed="64"/>
      </patternFill>
    </fill>
    <fill>
      <patternFill patternType="solid">
        <fgColor theme="0" tint="-0.14999847407452621"/>
        <bgColor indexed="64"/>
      </patternFill>
    </fill>
    <fill>
      <patternFill patternType="solid">
        <fgColor indexed="42"/>
        <bgColor indexed="64"/>
      </patternFill>
    </fill>
    <fill>
      <patternFill patternType="solid">
        <fgColor indexed="23"/>
        <bgColor indexed="19"/>
      </patternFill>
    </fill>
    <fill>
      <patternFill patternType="solid">
        <fgColor indexed="55"/>
        <bgColor indexed="47"/>
      </patternFill>
    </fill>
    <fill>
      <patternFill patternType="solid">
        <fgColor indexed="47"/>
        <bgColor indexed="22"/>
      </patternFill>
    </fill>
    <fill>
      <patternFill patternType="solid">
        <fgColor theme="0"/>
        <bgColor indexed="64"/>
      </patternFill>
    </fill>
    <fill>
      <patternFill patternType="solid">
        <fgColor indexed="31"/>
        <bgColor indexed="26"/>
      </patternFill>
    </fill>
    <fill>
      <patternFill patternType="solid">
        <fgColor rgb="FFCCFFCC"/>
        <bgColor indexed="64"/>
      </patternFill>
    </fill>
    <fill>
      <patternFill patternType="solid">
        <fgColor indexed="22"/>
        <bgColor indexed="47"/>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31"/>
      </right>
      <top style="thin">
        <color indexed="31"/>
      </top>
      <bottom style="thick">
        <color indexed="31"/>
      </bottom>
      <diagonal/>
    </border>
    <border>
      <left style="thin">
        <color indexed="31"/>
      </left>
      <right/>
      <top style="thin">
        <color indexed="31"/>
      </top>
      <bottom style="thick">
        <color indexed="31"/>
      </bottom>
      <diagonal/>
    </border>
    <border>
      <left style="thin">
        <color indexed="31"/>
      </left>
      <right style="thin">
        <color indexed="31"/>
      </right>
      <top style="thin">
        <color indexed="31"/>
      </top>
      <bottom style="thick">
        <color indexed="31"/>
      </bottom>
      <diagonal/>
    </border>
    <border>
      <left style="thin">
        <color indexed="31"/>
      </left>
      <right style="thick">
        <color indexed="31"/>
      </right>
      <top style="thin">
        <color indexed="31"/>
      </top>
      <bottom style="thick">
        <color indexed="31"/>
      </bottom>
      <diagonal/>
    </border>
    <border>
      <left/>
      <right style="thin">
        <color indexed="31"/>
      </right>
      <top style="thin">
        <color indexed="31"/>
      </top>
      <bottom/>
      <diagonal/>
    </border>
    <border>
      <left style="thin">
        <color indexed="31"/>
      </left>
      <right/>
      <top style="thin">
        <color indexed="31"/>
      </top>
      <bottom/>
      <diagonal/>
    </border>
    <border>
      <left style="thin">
        <color indexed="31"/>
      </left>
      <right style="thin">
        <color indexed="31"/>
      </right>
      <top style="thin">
        <color indexed="31"/>
      </top>
      <bottom/>
      <diagonal/>
    </border>
    <border>
      <left style="thin">
        <color indexed="31"/>
      </left>
      <right style="thick">
        <color indexed="31"/>
      </right>
      <top style="thin">
        <color indexed="3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31"/>
      </right>
      <top style="thin">
        <color indexed="31"/>
      </top>
      <bottom style="thin">
        <color indexed="31"/>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ck">
        <color indexed="31"/>
      </right>
      <top style="thin">
        <color indexed="31"/>
      </top>
      <bottom style="thin">
        <color indexed="3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31"/>
      </right>
      <top style="thick">
        <color indexed="31"/>
      </top>
      <bottom style="thick">
        <color indexed="31"/>
      </bottom>
      <diagonal/>
    </border>
    <border>
      <left style="thin">
        <color indexed="31"/>
      </left>
      <right style="thin">
        <color indexed="31"/>
      </right>
      <top style="thick">
        <color indexed="31"/>
      </top>
      <bottom style="thick">
        <color indexed="31"/>
      </bottom>
      <diagonal/>
    </border>
    <border>
      <left style="thin">
        <color indexed="31"/>
      </left>
      <right style="thick">
        <color indexed="31"/>
      </right>
      <top style="thick">
        <color indexed="31"/>
      </top>
      <bottom style="thick">
        <color indexed="31"/>
      </bottom>
      <diagonal/>
    </border>
    <border>
      <left style="thin">
        <color indexed="31"/>
      </left>
      <right/>
      <top style="thick">
        <color indexed="31"/>
      </top>
      <bottom style="thick">
        <color indexed="31"/>
      </bottom>
      <diagonal/>
    </border>
    <border>
      <left style="thin">
        <color indexed="64"/>
      </left>
      <right/>
      <top/>
      <bottom/>
      <diagonal/>
    </border>
    <border>
      <left/>
      <right style="thin">
        <color indexed="31"/>
      </right>
      <top/>
      <bottom/>
      <diagonal/>
    </border>
    <border>
      <left style="thin">
        <color indexed="31"/>
      </left>
      <right style="thin">
        <color indexed="31"/>
      </right>
      <top/>
      <bottom/>
      <diagonal/>
    </border>
    <border>
      <left style="thin">
        <color indexed="31"/>
      </left>
      <right style="thick">
        <color indexed="31"/>
      </right>
      <top/>
      <bottom/>
      <diagonal/>
    </border>
    <border>
      <left style="thin">
        <color indexed="31"/>
      </left>
      <right/>
      <top/>
      <bottom/>
      <diagonal/>
    </border>
    <border>
      <left/>
      <right style="thin">
        <color indexed="31"/>
      </right>
      <top style="thick">
        <color indexed="31"/>
      </top>
      <bottom style="thin">
        <color indexed="31"/>
      </bottom>
      <diagonal/>
    </border>
    <border>
      <left style="thin">
        <color indexed="31"/>
      </left>
      <right/>
      <top/>
      <bottom style="thin">
        <color indexed="31"/>
      </bottom>
      <diagonal/>
    </border>
    <border>
      <left style="thin">
        <color indexed="31"/>
      </left>
      <right style="thin">
        <color indexed="31"/>
      </right>
      <top style="thick">
        <color indexed="31"/>
      </top>
      <bottom style="thin">
        <color indexed="31"/>
      </bottom>
      <diagonal/>
    </border>
    <border>
      <left style="thin">
        <color indexed="31"/>
      </left>
      <right style="thick">
        <color indexed="31"/>
      </right>
      <top style="thick">
        <color indexed="31"/>
      </top>
      <bottom style="thin">
        <color indexed="31"/>
      </bottom>
      <diagonal/>
    </border>
    <border>
      <left style="thin">
        <color indexed="31"/>
      </left>
      <right/>
      <top style="thick">
        <color indexed="31"/>
      </top>
      <bottom style="thin">
        <color indexed="31"/>
      </bottom>
      <diagonal/>
    </border>
    <border>
      <left/>
      <right style="thin">
        <color indexed="31"/>
      </right>
      <top/>
      <bottom style="thin">
        <color indexed="31"/>
      </bottom>
      <diagonal/>
    </border>
    <border>
      <left style="thin">
        <color indexed="31"/>
      </left>
      <right style="thin">
        <color indexed="31"/>
      </right>
      <top/>
      <bottom style="thin">
        <color indexed="31"/>
      </bottom>
      <diagonal/>
    </border>
    <border>
      <left style="thin">
        <color indexed="31"/>
      </left>
      <right style="thick">
        <color indexed="31"/>
      </right>
      <top/>
      <bottom style="thin">
        <color indexed="31"/>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thin">
        <color indexed="31"/>
      </top>
      <bottom style="thin">
        <color indexed="31"/>
      </bottom>
      <diagonal/>
    </border>
    <border>
      <left/>
      <right/>
      <top style="thin">
        <color indexed="31"/>
      </top>
      <bottom style="thick">
        <color indexed="31"/>
      </bottom>
      <diagonal/>
    </border>
    <border>
      <left/>
      <right style="thin">
        <color indexed="31"/>
      </right>
      <top style="thick">
        <color indexed="31"/>
      </top>
      <bottom/>
      <diagonal/>
    </border>
    <border>
      <left style="thin">
        <color indexed="31"/>
      </left>
      <right/>
      <top style="thick">
        <color indexed="31"/>
      </top>
      <bottom/>
      <diagonal/>
    </border>
    <border>
      <left style="thin">
        <color indexed="31"/>
      </left>
      <right style="thin">
        <color indexed="31"/>
      </right>
      <top style="thick">
        <color indexed="31"/>
      </top>
      <bottom/>
      <diagonal/>
    </border>
    <border>
      <left style="thin">
        <color indexed="31"/>
      </left>
      <right style="thick">
        <color indexed="31"/>
      </right>
      <top style="thick">
        <color indexed="31"/>
      </top>
      <bottom/>
      <diagonal/>
    </border>
    <border>
      <left style="thin">
        <color indexed="64"/>
      </left>
      <right style="thin">
        <color indexed="64"/>
      </right>
      <top/>
      <bottom/>
      <diagonal/>
    </border>
    <border>
      <left style="thick">
        <color indexed="64"/>
      </left>
      <right style="thin">
        <color indexed="64"/>
      </right>
      <top style="medium">
        <color indexed="64"/>
      </top>
      <bottom style="medium">
        <color indexed="64"/>
      </bottom>
      <diagonal/>
    </border>
    <border>
      <left style="thin">
        <color indexed="31"/>
      </left>
      <right/>
      <top/>
      <bottom style="thick">
        <color indexed="31"/>
      </bottom>
      <diagonal/>
    </border>
    <border>
      <left/>
      <right style="thin">
        <color indexed="31"/>
      </right>
      <top/>
      <bottom style="thick">
        <color indexed="31"/>
      </bottom>
      <diagonal/>
    </border>
    <border>
      <left style="thin">
        <color indexed="31"/>
      </left>
      <right style="thin">
        <color indexed="31"/>
      </right>
      <top/>
      <bottom style="thick">
        <color indexed="31"/>
      </bottom>
      <diagonal/>
    </border>
    <border>
      <left style="thin">
        <color indexed="31"/>
      </left>
      <right style="thick">
        <color indexed="31"/>
      </right>
      <top/>
      <bottom style="thick">
        <color indexed="3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indexed="31"/>
      </right>
      <top/>
      <bottom style="thin">
        <color indexed="64"/>
      </bottom>
      <diagonal/>
    </border>
    <border>
      <left style="thick">
        <color indexed="31"/>
      </left>
      <right style="thick">
        <color indexed="31"/>
      </right>
      <top/>
      <bottom style="thin">
        <color indexed="64"/>
      </bottom>
      <diagonal/>
    </border>
    <border>
      <left/>
      <right style="thick">
        <color indexed="31"/>
      </right>
      <top style="thin">
        <color indexed="64"/>
      </top>
      <bottom/>
      <diagonal/>
    </border>
    <border>
      <left style="thick">
        <color indexed="31"/>
      </left>
      <right style="thick">
        <color indexed="31"/>
      </right>
      <top/>
      <bottom style="thin">
        <color indexed="31"/>
      </bottom>
      <diagonal/>
    </border>
    <border>
      <left/>
      <right style="thick">
        <color indexed="31"/>
      </right>
      <top/>
      <bottom style="thin">
        <color indexed="31"/>
      </bottom>
      <diagonal/>
    </border>
    <border>
      <left style="thick">
        <color indexed="31"/>
      </left>
      <right style="thick">
        <color indexed="31"/>
      </right>
      <top style="thin">
        <color indexed="31"/>
      </top>
      <bottom style="thin">
        <color indexed="31"/>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31"/>
      </left>
      <right style="medium">
        <color indexed="64"/>
      </right>
      <top style="thin">
        <color indexed="31"/>
      </top>
      <bottom style="thin">
        <color indexed="31"/>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31"/>
      </bottom>
      <diagonal/>
    </border>
    <border>
      <left/>
      <right style="medium">
        <color indexed="64"/>
      </right>
      <top style="thin">
        <color indexed="31"/>
      </top>
      <bottom style="thin">
        <color indexed="31"/>
      </bottom>
      <diagonal/>
    </border>
    <border>
      <left/>
      <right/>
      <top style="thin">
        <color indexed="64"/>
      </top>
      <bottom style="thin">
        <color indexed="64"/>
      </bottom>
      <diagonal/>
    </border>
  </borders>
  <cellStyleXfs count="5">
    <xf numFmtId="0" fontId="0" fillId="0" borderId="0"/>
    <xf numFmtId="0" fontId="3" fillId="0" borderId="0"/>
    <xf numFmtId="44" fontId="1" fillId="0" borderId="0" applyFont="0" applyFill="0" applyBorder="0" applyAlignment="0" applyProtection="0"/>
    <xf numFmtId="0" fontId="3" fillId="0" borderId="0"/>
    <xf numFmtId="0" fontId="1" fillId="0" borderId="0"/>
  </cellStyleXfs>
  <cellXfs count="398">
    <xf numFmtId="0" fontId="0" fillId="0" borderId="0" xfId="0"/>
    <xf numFmtId="0" fontId="2"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1" xfId="1" applyFont="1" applyFill="1" applyBorder="1" applyAlignment="1">
      <alignment horizontal="left" vertical="center" wrapText="1"/>
    </xf>
    <xf numFmtId="0" fontId="0" fillId="0" borderId="0" xfId="0" applyFill="1" applyAlignment="1">
      <alignment vertical="center" wrapText="1"/>
    </xf>
    <xf numFmtId="0" fontId="4" fillId="0" borderId="1" xfId="1" applyFont="1" applyFill="1" applyBorder="1" applyAlignment="1">
      <alignment horizontal="left" vertical="center" wrapText="1"/>
    </xf>
    <xf numFmtId="0" fontId="3" fillId="0" borderId="1" xfId="1"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0" xfId="0" applyBorder="1"/>
    <xf numFmtId="0" fontId="6" fillId="0" borderId="1" xfId="0" applyFont="1" applyBorder="1" applyAlignment="1">
      <alignment horizontal="left" vertical="center" wrapText="1"/>
    </xf>
    <xf numFmtId="0" fontId="0" fillId="0" borderId="1" xfId="0" quotePrefix="1" applyBorder="1" applyAlignment="1">
      <alignment horizontal="left" vertical="center" wrapText="1"/>
    </xf>
    <xf numFmtId="0" fontId="0" fillId="0" borderId="1" xfId="0"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2" borderId="1" xfId="0" quotePrefix="1" applyFill="1" applyBorder="1" applyAlignment="1">
      <alignment horizontal="left" vertical="center" wrapText="1"/>
    </xf>
    <xf numFmtId="0" fontId="0" fillId="2" borderId="0" xfId="0" applyFill="1" applyBorder="1"/>
    <xf numFmtId="0" fontId="0" fillId="0" borderId="1" xfId="0" applyFill="1" applyBorder="1" applyAlignment="1">
      <alignment horizontal="left" vertical="center" wrapText="1"/>
    </xf>
    <xf numFmtId="0" fontId="0" fillId="0" borderId="0" xfId="0" applyFill="1"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horizontal="left" vertical="center"/>
    </xf>
    <xf numFmtId="0" fontId="9"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5" xfId="1" applyFont="1" applyFill="1" applyBorder="1" applyAlignment="1">
      <alignment horizontal="center" vertical="center" wrapText="1"/>
    </xf>
    <xf numFmtId="0" fontId="12" fillId="0" borderId="6" xfId="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8"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2" xfId="1" applyFont="1" applyFill="1" applyBorder="1" applyAlignment="1">
      <alignment horizontal="center" vertical="center" wrapText="1"/>
    </xf>
    <xf numFmtId="0" fontId="12" fillId="4" borderId="16" xfId="1" applyFont="1" applyFill="1" applyBorder="1" applyAlignment="1">
      <alignment vertical="center" wrapText="1"/>
    </xf>
    <xf numFmtId="0" fontId="12" fillId="4" borderId="17" xfId="1" applyFont="1" applyFill="1" applyBorder="1" applyAlignment="1">
      <alignment vertical="center" wrapText="1"/>
    </xf>
    <xf numFmtId="0" fontId="12" fillId="4" borderId="18" xfId="1" applyFont="1" applyFill="1" applyBorder="1" applyAlignment="1">
      <alignment vertical="center" wrapText="1"/>
    </xf>
    <xf numFmtId="0" fontId="12" fillId="4" borderId="19" xfId="1" applyFont="1" applyFill="1" applyBorder="1" applyAlignment="1">
      <alignment vertical="center" wrapText="1"/>
    </xf>
    <xf numFmtId="0" fontId="12" fillId="5" borderId="16" xfId="1" applyFont="1" applyFill="1" applyBorder="1" applyAlignment="1">
      <alignment vertical="center" wrapText="1"/>
    </xf>
    <xf numFmtId="0" fontId="12" fillId="5" borderId="18" xfId="1" applyFont="1" applyFill="1" applyBorder="1" applyAlignment="1">
      <alignment vertical="center" wrapText="1"/>
    </xf>
    <xf numFmtId="0" fontId="12" fillId="5" borderId="17" xfId="1" applyFont="1" applyFill="1" applyBorder="1" applyAlignment="1">
      <alignment vertical="center" wrapText="1"/>
    </xf>
    <xf numFmtId="0" fontId="12" fillId="3" borderId="18" xfId="1" applyFont="1" applyFill="1" applyBorder="1" applyAlignment="1">
      <alignment vertical="center" wrapText="1"/>
    </xf>
    <xf numFmtId="2" fontId="15" fillId="0" borderId="21" xfId="1" applyNumberFormat="1" applyFont="1" applyFill="1" applyBorder="1" applyAlignment="1">
      <alignment horizontal="center" vertical="center" wrapText="1"/>
    </xf>
    <xf numFmtId="0" fontId="12" fillId="0" borderId="21" xfId="1" applyFont="1" applyFill="1" applyBorder="1" applyAlignment="1">
      <alignment horizontal="center" vertical="center" wrapText="1"/>
    </xf>
    <xf numFmtId="0" fontId="12" fillId="0" borderId="21" xfId="3" applyFont="1" applyFill="1" applyBorder="1" applyAlignment="1">
      <alignment horizontal="center" vertical="center" wrapText="1"/>
    </xf>
    <xf numFmtId="0" fontId="12" fillId="4" borderId="21" xfId="3" applyFont="1" applyFill="1" applyBorder="1" applyAlignment="1">
      <alignment horizontal="center" vertical="center" wrapText="1"/>
    </xf>
    <xf numFmtId="0" fontId="12" fillId="6" borderId="1" xfId="1" applyFont="1" applyFill="1" applyBorder="1" applyAlignment="1">
      <alignment horizontal="center" vertical="center" wrapText="1"/>
    </xf>
    <xf numFmtId="2" fontId="15" fillId="0" borderId="1" xfId="1" applyNumberFormat="1" applyFont="1" applyFill="1" applyBorder="1" applyAlignment="1">
      <alignment horizontal="center" vertical="center" wrapText="1"/>
    </xf>
    <xf numFmtId="0" fontId="17"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2" fillId="4" borderId="1" xfId="3" applyFont="1" applyFill="1" applyBorder="1" applyAlignment="1">
      <alignment horizontal="center" vertical="center" wrapText="1"/>
    </xf>
    <xf numFmtId="0" fontId="12" fillId="7" borderId="1" xfId="3" applyFont="1" applyFill="1" applyBorder="1" applyAlignment="1">
      <alignment horizontal="center" vertical="center" wrapText="1"/>
    </xf>
    <xf numFmtId="0" fontId="12" fillId="7" borderId="22" xfId="3" applyFont="1" applyFill="1" applyBorder="1" applyAlignment="1">
      <alignment vertical="center" wrapText="1"/>
    </xf>
    <xf numFmtId="0" fontId="12" fillId="4" borderId="9" xfId="1" applyFont="1" applyFill="1" applyBorder="1" applyAlignment="1">
      <alignment vertical="center" wrapText="1"/>
    </xf>
    <xf numFmtId="0" fontId="12" fillId="4" borderId="10" xfId="1" applyFont="1" applyFill="1" applyBorder="1" applyAlignment="1">
      <alignment vertical="center" wrapText="1"/>
    </xf>
    <xf numFmtId="0" fontId="12" fillId="0" borderId="1" xfId="3" applyFont="1" applyFill="1" applyBorder="1" applyAlignment="1">
      <alignment horizontal="center" vertical="center" wrapText="1"/>
    </xf>
    <xf numFmtId="2" fontId="15" fillId="0" borderId="25" xfId="1" applyNumberFormat="1" applyFont="1" applyFill="1" applyBorder="1" applyAlignment="1">
      <alignment horizontal="center" vertical="center" wrapText="1"/>
    </xf>
    <xf numFmtId="0" fontId="17" fillId="0" borderId="25" xfId="1" applyFont="1" applyFill="1" applyBorder="1" applyAlignment="1">
      <alignment horizontal="center" vertical="center" wrapText="1"/>
    </xf>
    <xf numFmtId="0" fontId="12" fillId="0" borderId="25" xfId="1" applyFont="1" applyFill="1" applyBorder="1" applyAlignment="1">
      <alignment horizontal="center" vertical="center" wrapText="1"/>
    </xf>
    <xf numFmtId="0" fontId="10" fillId="0" borderId="25" xfId="3" applyFont="1" applyFill="1" applyBorder="1" applyAlignment="1">
      <alignment horizontal="center" vertical="center" wrapText="1"/>
    </xf>
    <xf numFmtId="0" fontId="12" fillId="4" borderId="25" xfId="3" applyFont="1" applyFill="1" applyBorder="1" applyAlignment="1">
      <alignment horizontal="center" vertical="center" wrapText="1"/>
    </xf>
    <xf numFmtId="0" fontId="12" fillId="6" borderId="25" xfId="1" applyFont="1" applyFill="1" applyBorder="1" applyAlignment="1">
      <alignment horizontal="center" vertical="center" wrapText="1"/>
    </xf>
    <xf numFmtId="0" fontId="12" fillId="4" borderId="5" xfId="1" applyFont="1" applyFill="1" applyBorder="1" applyAlignment="1">
      <alignment vertical="center" wrapText="1"/>
    </xf>
    <xf numFmtId="0" fontId="12" fillId="4" borderId="7" xfId="1" applyFont="1" applyFill="1" applyBorder="1" applyAlignment="1">
      <alignment vertical="center" wrapText="1"/>
    </xf>
    <xf numFmtId="0" fontId="12" fillId="4" borderId="8" xfId="1" applyFont="1" applyFill="1" applyBorder="1" applyAlignment="1">
      <alignment vertical="center" wrapText="1"/>
    </xf>
    <xf numFmtId="0" fontId="12" fillId="5" borderId="5" xfId="1" applyFont="1" applyFill="1" applyBorder="1" applyAlignment="1">
      <alignment vertical="center" wrapText="1"/>
    </xf>
    <xf numFmtId="0" fontId="12" fillId="5" borderId="7" xfId="1" applyFont="1" applyFill="1" applyBorder="1" applyAlignment="1">
      <alignment vertical="center" wrapText="1"/>
    </xf>
    <xf numFmtId="0" fontId="12" fillId="5" borderId="6" xfId="1" applyFont="1" applyFill="1" applyBorder="1" applyAlignment="1">
      <alignment vertical="center" wrapText="1"/>
    </xf>
    <xf numFmtId="0" fontId="12" fillId="3" borderId="7" xfId="1" applyFont="1" applyFill="1" applyBorder="1" applyAlignment="1">
      <alignment vertical="center" wrapText="1"/>
    </xf>
    <xf numFmtId="0" fontId="12" fillId="4" borderId="31" xfId="1" applyFont="1" applyFill="1" applyBorder="1" applyAlignment="1">
      <alignment vertical="center" wrapText="1"/>
    </xf>
    <xf numFmtId="0" fontId="12" fillId="4" borderId="32" xfId="1" applyFont="1" applyFill="1" applyBorder="1" applyAlignment="1">
      <alignment vertical="center" wrapText="1"/>
    </xf>
    <xf numFmtId="0" fontId="12" fillId="4" borderId="33" xfId="1" applyFont="1" applyFill="1" applyBorder="1" applyAlignment="1">
      <alignment vertical="center" wrapText="1"/>
    </xf>
    <xf numFmtId="0" fontId="12" fillId="5" borderId="31" xfId="1" applyFont="1" applyFill="1" applyBorder="1" applyAlignment="1">
      <alignment vertical="center" wrapText="1"/>
    </xf>
    <xf numFmtId="0" fontId="12" fillId="5" borderId="32" xfId="1" applyFont="1" applyFill="1" applyBorder="1" applyAlignment="1">
      <alignment vertical="center" wrapText="1"/>
    </xf>
    <xf numFmtId="0" fontId="12" fillId="5" borderId="34" xfId="1" applyFont="1" applyFill="1" applyBorder="1" applyAlignment="1">
      <alignment vertical="center" wrapText="1"/>
    </xf>
    <xf numFmtId="0" fontId="12" fillId="10" borderId="32" xfId="1" applyFont="1" applyFill="1" applyBorder="1" applyAlignment="1">
      <alignment vertical="center" wrapText="1"/>
    </xf>
    <xf numFmtId="0" fontId="12" fillId="4" borderId="36" xfId="1" applyFont="1" applyFill="1" applyBorder="1" applyAlignment="1">
      <alignment vertical="center" wrapText="1"/>
    </xf>
    <xf numFmtId="0" fontId="12" fillId="4" borderId="37" xfId="1" applyFont="1" applyFill="1" applyBorder="1" applyAlignment="1">
      <alignment vertical="center" wrapText="1"/>
    </xf>
    <xf numFmtId="0" fontId="12" fillId="4" borderId="38" xfId="1" applyFont="1" applyFill="1" applyBorder="1" applyAlignment="1">
      <alignment vertical="center" wrapText="1"/>
    </xf>
    <xf numFmtId="0" fontId="12" fillId="5" borderId="36" xfId="1" applyFont="1" applyFill="1" applyBorder="1" applyAlignment="1">
      <alignment vertical="center" wrapText="1"/>
    </xf>
    <xf numFmtId="0" fontId="12" fillId="5" borderId="37" xfId="1" applyFont="1" applyFill="1" applyBorder="1" applyAlignment="1">
      <alignment vertical="center" wrapText="1"/>
    </xf>
    <xf numFmtId="0" fontId="12" fillId="5" borderId="39" xfId="1" applyFont="1" applyFill="1" applyBorder="1" applyAlignment="1">
      <alignment vertical="center" wrapText="1"/>
    </xf>
    <xf numFmtId="0" fontId="12" fillId="13" borderId="37" xfId="1" applyFont="1" applyFill="1" applyBorder="1" applyAlignment="1">
      <alignment vertical="center" wrapText="1"/>
    </xf>
    <xf numFmtId="0" fontId="12" fillId="8" borderId="21" xfId="3" applyFont="1" applyFill="1" applyBorder="1" applyAlignment="1">
      <alignment horizontal="center" vertical="center" wrapText="1"/>
    </xf>
    <xf numFmtId="0" fontId="12" fillId="4" borderId="40" xfId="1" applyFont="1" applyFill="1" applyBorder="1" applyAlignment="1">
      <alignment vertical="center" wrapText="1"/>
    </xf>
    <xf numFmtId="0" fontId="12" fillId="4" borderId="41" xfId="1" applyFont="1" applyFill="1" applyBorder="1" applyAlignment="1">
      <alignment vertical="center" wrapText="1"/>
    </xf>
    <xf numFmtId="0" fontId="12" fillId="4" borderId="42" xfId="1" applyFont="1" applyFill="1" applyBorder="1" applyAlignment="1">
      <alignment vertical="center" wrapText="1"/>
    </xf>
    <xf numFmtId="0" fontId="12" fillId="4" borderId="43" xfId="1" applyFont="1" applyFill="1" applyBorder="1" applyAlignment="1">
      <alignment vertical="center" wrapText="1"/>
    </xf>
    <xf numFmtId="0" fontId="12" fillId="5" borderId="40" xfId="1" applyFont="1" applyFill="1" applyBorder="1" applyAlignment="1">
      <alignment vertical="center" wrapText="1"/>
    </xf>
    <xf numFmtId="0" fontId="12" fillId="5" borderId="42" xfId="1" applyFont="1" applyFill="1" applyBorder="1" applyAlignment="1">
      <alignment vertical="center" wrapText="1"/>
    </xf>
    <xf numFmtId="0" fontId="12" fillId="5" borderId="44" xfId="1" applyFont="1" applyFill="1" applyBorder="1" applyAlignment="1">
      <alignment vertical="center" wrapText="1"/>
    </xf>
    <xf numFmtId="0" fontId="12" fillId="4" borderId="45" xfId="1" applyFont="1" applyFill="1" applyBorder="1" applyAlignment="1">
      <alignment vertical="center" wrapText="1"/>
    </xf>
    <xf numFmtId="0" fontId="12" fillId="4" borderId="6" xfId="1" applyFont="1" applyFill="1" applyBorder="1" applyAlignment="1">
      <alignment vertical="center" wrapText="1"/>
    </xf>
    <xf numFmtId="0" fontId="12" fillId="4" borderId="46" xfId="1" applyFont="1" applyFill="1" applyBorder="1" applyAlignment="1">
      <alignment vertical="center" wrapText="1"/>
    </xf>
    <xf numFmtId="0" fontId="12" fillId="4" borderId="47" xfId="1" applyFont="1" applyFill="1" applyBorder="1" applyAlignment="1">
      <alignment vertical="center" wrapText="1"/>
    </xf>
    <xf numFmtId="0" fontId="12" fillId="5" borderId="45" xfId="1" applyFont="1" applyFill="1" applyBorder="1" applyAlignment="1">
      <alignment vertical="center" wrapText="1"/>
    </xf>
    <xf numFmtId="0" fontId="12" fillId="5" borderId="46" xfId="1" applyFont="1" applyFill="1" applyBorder="1" applyAlignment="1">
      <alignment vertical="center" wrapText="1"/>
    </xf>
    <xf numFmtId="0" fontId="12" fillId="5" borderId="41" xfId="1" applyFont="1" applyFill="1" applyBorder="1" applyAlignment="1">
      <alignment vertical="center" wrapText="1"/>
    </xf>
    <xf numFmtId="2" fontId="15" fillId="4" borderId="23" xfId="1" applyNumberFormat="1" applyFont="1" applyFill="1" applyBorder="1" applyAlignment="1">
      <alignment horizontal="center" vertical="center" wrapText="1"/>
    </xf>
    <xf numFmtId="0" fontId="12" fillId="4" borderId="34" xfId="1" applyFont="1" applyFill="1" applyBorder="1" applyAlignment="1">
      <alignment vertical="center" wrapText="1"/>
    </xf>
    <xf numFmtId="0" fontId="12" fillId="8" borderId="1" xfId="3" applyFont="1" applyFill="1" applyBorder="1" applyAlignment="1">
      <alignment horizontal="center" vertical="center" wrapText="1"/>
    </xf>
    <xf numFmtId="0" fontId="12" fillId="4" borderId="11" xfId="1" applyFont="1" applyFill="1" applyBorder="1" applyAlignment="1">
      <alignment vertical="center" wrapText="1"/>
    </xf>
    <xf numFmtId="0" fontId="12" fillId="4" borderId="12" xfId="1" applyFont="1" applyFill="1" applyBorder="1" applyAlignment="1">
      <alignment vertical="center" wrapText="1"/>
    </xf>
    <xf numFmtId="0" fontId="12" fillId="5" borderId="9" xfId="1" applyFont="1" applyFill="1" applyBorder="1" applyAlignment="1">
      <alignment vertical="center" wrapText="1"/>
    </xf>
    <xf numFmtId="0" fontId="12" fillId="5" borderId="11" xfId="1" applyFont="1" applyFill="1" applyBorder="1" applyAlignment="1">
      <alignment vertical="center" wrapText="1"/>
    </xf>
    <xf numFmtId="0" fontId="12" fillId="5" borderId="10" xfId="1" applyFont="1" applyFill="1" applyBorder="1" applyAlignment="1">
      <alignment vertical="center" wrapText="1"/>
    </xf>
    <xf numFmtId="0" fontId="17" fillId="0" borderId="1" xfId="0" applyFont="1" applyFill="1" applyBorder="1" applyAlignment="1">
      <alignment horizontal="center" vertical="center" wrapText="1"/>
    </xf>
    <xf numFmtId="0" fontId="12" fillId="4" borderId="39" xfId="1" applyFont="1" applyFill="1" applyBorder="1" applyAlignment="1">
      <alignment vertical="center" wrapText="1"/>
    </xf>
    <xf numFmtId="2" fontId="15" fillId="4" borderId="20" xfId="1" applyNumberFormat="1" applyFont="1" applyFill="1" applyBorder="1" applyAlignment="1">
      <alignment horizontal="center" vertical="center" wrapText="1"/>
    </xf>
    <xf numFmtId="0" fontId="10" fillId="0" borderId="21" xfId="3" applyFont="1" applyFill="1" applyBorder="1" applyAlignment="1">
      <alignment horizontal="center" vertical="center" wrapText="1"/>
    </xf>
    <xf numFmtId="0" fontId="10" fillId="0" borderId="1" xfId="1" applyFont="1" applyFill="1" applyBorder="1" applyAlignment="1">
      <alignment vertical="center" wrapText="1"/>
    </xf>
    <xf numFmtId="0" fontId="12" fillId="0" borderId="1" xfId="1" applyFont="1" applyFill="1" applyBorder="1" applyAlignment="1">
      <alignment vertical="center" wrapText="1"/>
    </xf>
    <xf numFmtId="0" fontId="12" fillId="6"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2" fontId="15" fillId="4" borderId="26" xfId="1" applyNumberFormat="1" applyFont="1" applyFill="1" applyBorder="1" applyAlignment="1">
      <alignment horizontal="center" vertical="center" wrapText="1"/>
    </xf>
    <xf numFmtId="0" fontId="12" fillId="13" borderId="32" xfId="1" applyFont="1" applyFill="1" applyBorder="1" applyAlignment="1">
      <alignment vertical="center" wrapText="1"/>
    </xf>
    <xf numFmtId="0" fontId="12" fillId="7" borderId="21" xfId="3" applyFont="1" applyFill="1" applyBorder="1" applyAlignment="1">
      <alignment horizontal="center" vertical="center" wrapText="1"/>
    </xf>
    <xf numFmtId="0" fontId="12" fillId="4" borderId="44" xfId="1" applyFont="1" applyFill="1" applyBorder="1" applyAlignment="1">
      <alignment vertical="center" wrapText="1"/>
    </xf>
    <xf numFmtId="0" fontId="12" fillId="13" borderId="42" xfId="1" applyFont="1" applyFill="1" applyBorder="1" applyAlignment="1">
      <alignment vertical="center" wrapText="1"/>
    </xf>
    <xf numFmtId="0" fontId="15" fillId="0" borderId="1" xfId="3" applyFont="1" applyFill="1" applyBorder="1" applyAlignment="1">
      <alignment horizontal="center" vertical="center" wrapText="1"/>
    </xf>
    <xf numFmtId="0" fontId="12" fillId="0" borderId="0" xfId="1" applyFont="1" applyFill="1" applyBorder="1" applyAlignment="1">
      <alignment vertical="center" wrapText="1"/>
    </xf>
    <xf numFmtId="0" fontId="12" fillId="4" borderId="50" xfId="1" applyFont="1" applyFill="1" applyBorder="1" applyAlignment="1">
      <alignment vertical="center" wrapText="1"/>
    </xf>
    <xf numFmtId="0" fontId="12" fillId="4" borderId="51" xfId="1" applyFont="1" applyFill="1" applyBorder="1" applyAlignment="1">
      <alignment vertical="center" wrapText="1"/>
    </xf>
    <xf numFmtId="0" fontId="10" fillId="0" borderId="1" xfId="1" applyFont="1" applyFill="1" applyBorder="1" applyAlignment="1">
      <alignment horizontal="center" vertical="center" wrapText="1"/>
    </xf>
    <xf numFmtId="0" fontId="12" fillId="4" borderId="52" xfId="1" applyFont="1" applyFill="1" applyBorder="1" applyAlignment="1">
      <alignment vertical="center" wrapText="1"/>
    </xf>
    <xf numFmtId="0" fontId="12" fillId="4" borderId="53" xfId="1" applyFont="1" applyFill="1" applyBorder="1" applyAlignment="1">
      <alignment vertical="center" wrapText="1"/>
    </xf>
    <xf numFmtId="0" fontId="12" fillId="4" borderId="54" xfId="1" applyFont="1" applyFill="1" applyBorder="1" applyAlignment="1">
      <alignment vertical="center" wrapText="1"/>
    </xf>
    <xf numFmtId="0" fontId="12" fillId="4" borderId="55" xfId="1" applyFont="1" applyFill="1" applyBorder="1" applyAlignment="1">
      <alignment vertical="center" wrapText="1"/>
    </xf>
    <xf numFmtId="0" fontId="12" fillId="5" borderId="52" xfId="1" applyFont="1" applyFill="1" applyBorder="1" applyAlignment="1">
      <alignment vertical="center" wrapText="1"/>
    </xf>
    <xf numFmtId="0" fontId="12" fillId="5" borderId="54" xfId="1" applyFont="1" applyFill="1" applyBorder="1" applyAlignment="1">
      <alignment vertical="center" wrapText="1"/>
    </xf>
    <xf numFmtId="0" fontId="12" fillId="5" borderId="53" xfId="1" applyFont="1" applyFill="1" applyBorder="1" applyAlignment="1">
      <alignment vertical="center" wrapText="1"/>
    </xf>
    <xf numFmtId="0" fontId="10" fillId="0" borderId="1" xfId="1" applyFont="1" applyFill="1" applyBorder="1" applyAlignment="1">
      <alignment horizontal="left" vertical="center" wrapText="1"/>
    </xf>
    <xf numFmtId="0" fontId="12" fillId="4" borderId="45" xfId="3" applyFont="1" applyFill="1" applyBorder="1" applyAlignment="1">
      <alignment vertical="center" wrapText="1"/>
    </xf>
    <xf numFmtId="0" fontId="15" fillId="0" borderId="21" xfId="3" applyFont="1" applyFill="1" applyBorder="1" applyAlignment="1">
      <alignment horizontal="center" vertical="center" wrapText="1"/>
    </xf>
    <xf numFmtId="0" fontId="12" fillId="4" borderId="9" xfId="3" applyFont="1" applyFill="1" applyBorder="1" applyAlignment="1">
      <alignment vertical="center" wrapText="1"/>
    </xf>
    <xf numFmtId="0" fontId="12" fillId="4" borderId="41" xfId="3" applyFont="1" applyFill="1" applyBorder="1" applyAlignment="1">
      <alignment vertical="center" wrapText="1"/>
    </xf>
    <xf numFmtId="0" fontId="12" fillId="4" borderId="46" xfId="3" applyFont="1" applyFill="1" applyBorder="1" applyAlignment="1">
      <alignment vertical="center" wrapText="1"/>
    </xf>
    <xf numFmtId="0" fontId="12" fillId="4" borderId="47" xfId="3" applyFont="1" applyFill="1" applyBorder="1" applyAlignment="1">
      <alignment vertical="center" wrapText="1"/>
    </xf>
    <xf numFmtId="0" fontId="12" fillId="5" borderId="45" xfId="3" applyFont="1" applyFill="1" applyBorder="1" applyAlignment="1">
      <alignment vertical="center" wrapText="1"/>
    </xf>
    <xf numFmtId="0" fontId="12" fillId="5" borderId="46" xfId="3" applyFont="1" applyFill="1" applyBorder="1" applyAlignment="1">
      <alignment vertical="center" wrapText="1"/>
    </xf>
    <xf numFmtId="0" fontId="12" fillId="5" borderId="41" xfId="3" applyFont="1" applyFill="1" applyBorder="1" applyAlignment="1">
      <alignment vertical="center" wrapText="1"/>
    </xf>
    <xf numFmtId="0" fontId="12" fillId="3" borderId="46" xfId="3" applyFont="1" applyFill="1" applyBorder="1" applyAlignment="1">
      <alignment vertical="center" wrapText="1"/>
    </xf>
    <xf numFmtId="0" fontId="15" fillId="0" borderId="25" xfId="3" applyFont="1" applyFill="1" applyBorder="1" applyAlignment="1">
      <alignment horizontal="center" vertical="center" wrapText="1"/>
    </xf>
    <xf numFmtId="0" fontId="12" fillId="0" borderId="25" xfId="3" applyFont="1" applyFill="1" applyBorder="1" applyAlignment="1">
      <alignment horizontal="center" vertical="center" wrapText="1"/>
    </xf>
    <xf numFmtId="0" fontId="12" fillId="4" borderId="36" xfId="3" applyFont="1" applyFill="1" applyBorder="1" applyAlignment="1">
      <alignment vertical="center" wrapText="1"/>
    </xf>
    <xf numFmtId="0" fontId="12" fillId="4" borderId="10" xfId="3" applyFont="1" applyFill="1" applyBorder="1" applyAlignment="1">
      <alignment vertical="center" wrapText="1"/>
    </xf>
    <xf numFmtId="0" fontId="12" fillId="4" borderId="11" xfId="3" applyFont="1" applyFill="1" applyBorder="1" applyAlignment="1">
      <alignment vertical="center" wrapText="1"/>
    </xf>
    <xf numFmtId="0" fontId="12" fillId="4" borderId="12" xfId="3" applyFont="1" applyFill="1" applyBorder="1" applyAlignment="1">
      <alignment vertical="center" wrapText="1"/>
    </xf>
    <xf numFmtId="0" fontId="12" fillId="5" borderId="9" xfId="3" applyFont="1" applyFill="1" applyBorder="1" applyAlignment="1">
      <alignment vertical="center" wrapText="1"/>
    </xf>
    <xf numFmtId="0" fontId="12" fillId="5" borderId="11" xfId="3" applyFont="1" applyFill="1" applyBorder="1" applyAlignment="1">
      <alignment vertical="center" wrapText="1"/>
    </xf>
    <xf numFmtId="0" fontId="12" fillId="5" borderId="10" xfId="3" applyFont="1" applyFill="1" applyBorder="1" applyAlignment="1">
      <alignment vertical="center" wrapText="1"/>
    </xf>
    <xf numFmtId="0" fontId="12" fillId="3" borderId="11" xfId="3" applyFont="1" applyFill="1" applyBorder="1" applyAlignment="1">
      <alignment vertical="center" wrapText="1"/>
    </xf>
    <xf numFmtId="0" fontId="12" fillId="4" borderId="31" xfId="3" applyFont="1" applyFill="1" applyBorder="1" applyAlignment="1">
      <alignment vertical="center" wrapText="1"/>
    </xf>
    <xf numFmtId="0" fontId="12" fillId="4" borderId="39" xfId="3" applyFont="1" applyFill="1" applyBorder="1" applyAlignment="1">
      <alignment vertical="center" wrapText="1"/>
    </xf>
    <xf numFmtId="0" fontId="12" fillId="4" borderId="37" xfId="3" applyFont="1" applyFill="1" applyBorder="1" applyAlignment="1">
      <alignment vertical="center" wrapText="1"/>
    </xf>
    <xf numFmtId="0" fontId="12" fillId="4" borderId="38" xfId="3" applyFont="1" applyFill="1" applyBorder="1" applyAlignment="1">
      <alignment vertical="center" wrapText="1"/>
    </xf>
    <xf numFmtId="0" fontId="12" fillId="5" borderId="36" xfId="3" applyFont="1" applyFill="1" applyBorder="1" applyAlignment="1">
      <alignment vertical="center" wrapText="1"/>
    </xf>
    <xf numFmtId="0" fontId="12" fillId="5" borderId="37" xfId="3" applyFont="1" applyFill="1" applyBorder="1" applyAlignment="1">
      <alignment vertical="center" wrapText="1"/>
    </xf>
    <xf numFmtId="0" fontId="12" fillId="5" borderId="39" xfId="3" applyFont="1" applyFill="1" applyBorder="1" applyAlignment="1">
      <alignment vertical="center" wrapText="1"/>
    </xf>
    <xf numFmtId="0" fontId="12" fillId="3" borderId="37" xfId="3" applyFont="1" applyFill="1" applyBorder="1" applyAlignment="1">
      <alignment vertical="center" wrapText="1"/>
    </xf>
    <xf numFmtId="0" fontId="12" fillId="10" borderId="49" xfId="3" applyFont="1" applyFill="1" applyBorder="1" applyAlignment="1">
      <alignment horizontal="center" vertical="center" wrapText="1"/>
    </xf>
    <xf numFmtId="0" fontId="15" fillId="0" borderId="56" xfId="3" applyFont="1" applyFill="1" applyBorder="1" applyAlignment="1">
      <alignment horizontal="center" vertical="center" wrapText="1"/>
    </xf>
    <xf numFmtId="0" fontId="12" fillId="0" borderId="56" xfId="3" applyFont="1" applyFill="1" applyBorder="1" applyAlignment="1">
      <alignment horizontal="center" vertical="center" wrapText="1"/>
    </xf>
    <xf numFmtId="0" fontId="12" fillId="4" borderId="34" xfId="3" applyFont="1" applyFill="1" applyBorder="1" applyAlignment="1">
      <alignment vertical="center" wrapText="1"/>
    </xf>
    <xf numFmtId="0" fontId="12" fillId="4" borderId="32" xfId="3" applyFont="1" applyFill="1" applyBorder="1" applyAlignment="1">
      <alignment vertical="center" wrapText="1"/>
    </xf>
    <xf numFmtId="0" fontId="12" fillId="4" borderId="33" xfId="3" applyFont="1" applyFill="1" applyBorder="1" applyAlignment="1">
      <alignment vertical="center" wrapText="1"/>
    </xf>
    <xf numFmtId="0" fontId="12" fillId="5" borderId="31" xfId="3" applyFont="1" applyFill="1" applyBorder="1" applyAlignment="1">
      <alignment vertical="center" wrapText="1"/>
    </xf>
    <xf numFmtId="0" fontId="12" fillId="5" borderId="32" xfId="3" applyFont="1" applyFill="1" applyBorder="1" applyAlignment="1">
      <alignment vertical="center" wrapText="1"/>
    </xf>
    <xf numFmtId="0" fontId="12" fillId="5" borderId="34" xfId="3" applyFont="1" applyFill="1" applyBorder="1" applyAlignment="1">
      <alignment vertical="center" wrapText="1"/>
    </xf>
    <xf numFmtId="0" fontId="12" fillId="10" borderId="32" xfId="3" applyFont="1" applyFill="1" applyBorder="1" applyAlignment="1">
      <alignment vertical="center" wrapText="1"/>
    </xf>
    <xf numFmtId="0" fontId="12" fillId="4" borderId="40" xfId="3" applyFont="1" applyFill="1" applyBorder="1" applyAlignment="1">
      <alignment vertical="center" wrapText="1"/>
    </xf>
    <xf numFmtId="2" fontId="15" fillId="0" borderId="21" xfId="3" applyNumberFormat="1" applyFont="1" applyFill="1" applyBorder="1" applyAlignment="1">
      <alignment horizontal="center" vertical="center" wrapText="1"/>
    </xf>
    <xf numFmtId="0" fontId="12" fillId="4" borderId="16" xfId="3" applyFont="1" applyFill="1" applyBorder="1" applyAlignment="1">
      <alignment vertical="center" wrapText="1"/>
    </xf>
    <xf numFmtId="0" fontId="12" fillId="4" borderId="44" xfId="3" applyFont="1" applyFill="1" applyBorder="1" applyAlignment="1">
      <alignment vertical="center" wrapText="1"/>
    </xf>
    <xf numFmtId="0" fontId="12" fillId="4" borderId="42" xfId="3" applyFont="1" applyFill="1" applyBorder="1" applyAlignment="1">
      <alignment vertical="center" wrapText="1"/>
    </xf>
    <xf numFmtId="0" fontId="12" fillId="4" borderId="43" xfId="3" applyFont="1" applyFill="1" applyBorder="1" applyAlignment="1">
      <alignment vertical="center" wrapText="1"/>
    </xf>
    <xf numFmtId="0" fontId="12" fillId="5" borderId="40" xfId="3" applyFont="1" applyFill="1" applyBorder="1" applyAlignment="1">
      <alignment vertical="center" wrapText="1"/>
    </xf>
    <xf numFmtId="0" fontId="12" fillId="5" borderId="42" xfId="3" applyFont="1" applyFill="1" applyBorder="1" applyAlignment="1">
      <alignment vertical="center" wrapText="1"/>
    </xf>
    <xf numFmtId="0" fontId="12" fillId="5" borderId="44" xfId="3" applyFont="1" applyFill="1" applyBorder="1" applyAlignment="1">
      <alignment vertical="center" wrapText="1"/>
    </xf>
    <xf numFmtId="0" fontId="15" fillId="0" borderId="1" xfId="3" applyFont="1" applyFill="1" applyBorder="1" applyAlignment="1">
      <alignment horizontal="center" vertical="center" wrapText="1" shrinkToFit="1"/>
    </xf>
    <xf numFmtId="0" fontId="12" fillId="4" borderId="17" xfId="3" applyFont="1" applyFill="1" applyBorder="1" applyAlignment="1">
      <alignment vertical="center" wrapText="1"/>
    </xf>
    <xf numFmtId="0" fontId="12" fillId="4" borderId="18" xfId="3" applyFont="1" applyFill="1" applyBorder="1" applyAlignment="1">
      <alignment vertical="center" wrapText="1"/>
    </xf>
    <xf numFmtId="0" fontId="12" fillId="4" borderId="19" xfId="3" applyFont="1" applyFill="1" applyBorder="1" applyAlignment="1">
      <alignment vertical="center" wrapText="1"/>
    </xf>
    <xf numFmtId="0" fontId="12" fillId="5" borderId="16" xfId="3" applyFont="1" applyFill="1" applyBorder="1" applyAlignment="1">
      <alignment vertical="center" wrapText="1"/>
    </xf>
    <xf numFmtId="0" fontId="12" fillId="5" borderId="18" xfId="3" applyFont="1" applyFill="1" applyBorder="1" applyAlignment="1">
      <alignment vertical="center" wrapText="1"/>
    </xf>
    <xf numFmtId="0" fontId="12" fillId="5" borderId="17" xfId="3" applyFont="1" applyFill="1" applyBorder="1" applyAlignment="1">
      <alignment vertical="center" wrapText="1"/>
    </xf>
    <xf numFmtId="0" fontId="12" fillId="10" borderId="18" xfId="3" applyFont="1" applyFill="1" applyBorder="1" applyAlignment="1">
      <alignment vertical="center" wrapText="1"/>
    </xf>
    <xf numFmtId="0" fontId="17" fillId="0" borderId="1" xfId="3" applyFont="1" applyFill="1" applyBorder="1" applyAlignment="1">
      <alignment horizontal="center" vertical="center" wrapText="1"/>
    </xf>
    <xf numFmtId="0" fontId="12" fillId="4" borderId="5" xfId="3" applyFont="1" applyFill="1" applyBorder="1" applyAlignment="1">
      <alignment vertical="center" wrapText="1"/>
    </xf>
    <xf numFmtId="0" fontId="12" fillId="4" borderId="6" xfId="3" applyFont="1" applyFill="1" applyBorder="1" applyAlignment="1">
      <alignment vertical="center" wrapText="1"/>
    </xf>
    <xf numFmtId="0" fontId="12" fillId="4" borderId="7" xfId="3" applyFont="1" applyFill="1" applyBorder="1" applyAlignment="1">
      <alignment vertical="center" wrapText="1"/>
    </xf>
    <xf numFmtId="0" fontId="12" fillId="4" borderId="8" xfId="3" applyFont="1" applyFill="1" applyBorder="1" applyAlignment="1">
      <alignment vertical="center" wrapText="1"/>
    </xf>
    <xf numFmtId="0" fontId="12" fillId="5" borderId="5" xfId="3" applyFont="1" applyFill="1" applyBorder="1" applyAlignment="1">
      <alignment vertical="center" wrapText="1"/>
    </xf>
    <xf numFmtId="0" fontId="12" fillId="5" borderId="7" xfId="3" applyFont="1" applyFill="1" applyBorder="1" applyAlignment="1">
      <alignment vertical="center" wrapText="1"/>
    </xf>
    <xf numFmtId="0" fontId="12" fillId="5" borderId="6" xfId="3" applyFont="1" applyFill="1" applyBorder="1" applyAlignment="1">
      <alignment vertical="center" wrapText="1"/>
    </xf>
    <xf numFmtId="0" fontId="12" fillId="0" borderId="1" xfId="3" applyNumberFormat="1" applyFont="1" applyFill="1" applyBorder="1" applyAlignment="1">
      <alignment horizontal="center" vertical="center" wrapText="1"/>
    </xf>
    <xf numFmtId="0" fontId="15" fillId="0" borderId="25" xfId="3" applyFont="1" applyFill="1" applyBorder="1" applyAlignment="1">
      <alignment horizontal="center" vertical="center" wrapText="1" shrinkToFit="1"/>
    </xf>
    <xf numFmtId="0" fontId="12" fillId="0" borderId="25" xfId="3" applyNumberFormat="1" applyFont="1" applyFill="1" applyBorder="1" applyAlignment="1">
      <alignment horizontal="center" vertical="center" wrapText="1"/>
    </xf>
    <xf numFmtId="0" fontId="12" fillId="10" borderId="7" xfId="3" applyFont="1" applyFill="1" applyBorder="1" applyAlignment="1">
      <alignment vertical="center" wrapText="1"/>
    </xf>
    <xf numFmtId="0" fontId="15" fillId="4" borderId="20" xfId="3" applyFont="1" applyFill="1" applyBorder="1" applyAlignment="1">
      <alignment horizontal="center" vertical="center" wrapText="1" shrinkToFit="1"/>
    </xf>
    <xf numFmtId="0" fontId="15" fillId="0" borderId="21" xfId="3" applyFont="1" applyFill="1" applyBorder="1" applyAlignment="1">
      <alignment horizontal="center" vertical="center" wrapText="1" shrinkToFit="1"/>
    </xf>
    <xf numFmtId="0" fontId="12" fillId="13" borderId="32" xfId="3" applyFont="1" applyFill="1" applyBorder="1" applyAlignment="1">
      <alignment vertical="center" wrapText="1"/>
    </xf>
    <xf numFmtId="2" fontId="15" fillId="0" borderId="1" xfId="3" applyNumberFormat="1" applyFont="1" applyFill="1" applyBorder="1" applyAlignment="1">
      <alignment horizontal="center" vertical="center" wrapText="1"/>
    </xf>
    <xf numFmtId="0" fontId="12" fillId="4" borderId="52" xfId="3" applyFont="1" applyFill="1" applyBorder="1" applyAlignment="1">
      <alignment vertical="center" wrapText="1"/>
    </xf>
    <xf numFmtId="0" fontId="15" fillId="4" borderId="26" xfId="3" applyFont="1" applyFill="1" applyBorder="1" applyAlignment="1">
      <alignment horizontal="center" vertical="center" wrapText="1" shrinkToFit="1"/>
    </xf>
    <xf numFmtId="0" fontId="12" fillId="4" borderId="53" xfId="3" applyFont="1" applyFill="1" applyBorder="1" applyAlignment="1">
      <alignment vertical="center" wrapText="1"/>
    </xf>
    <xf numFmtId="0" fontId="12" fillId="4" borderId="54" xfId="3" applyFont="1" applyFill="1" applyBorder="1" applyAlignment="1">
      <alignment vertical="center" wrapText="1"/>
    </xf>
    <xf numFmtId="0" fontId="12" fillId="4" borderId="55" xfId="3" applyFont="1" applyFill="1" applyBorder="1" applyAlignment="1">
      <alignment vertical="center" wrapText="1"/>
    </xf>
    <xf numFmtId="0" fontId="12" fillId="5" borderId="52" xfId="3" applyFont="1" applyFill="1" applyBorder="1" applyAlignment="1">
      <alignment vertical="center" wrapText="1"/>
    </xf>
    <xf numFmtId="0" fontId="12" fillId="5" borderId="54" xfId="3" applyFont="1" applyFill="1" applyBorder="1" applyAlignment="1">
      <alignment vertical="center" wrapText="1"/>
    </xf>
    <xf numFmtId="0" fontId="12" fillId="5" borderId="53" xfId="3" applyFont="1" applyFill="1" applyBorder="1" applyAlignment="1">
      <alignment vertical="center" wrapText="1"/>
    </xf>
    <xf numFmtId="0" fontId="12" fillId="10" borderId="54" xfId="3" applyFont="1" applyFill="1" applyBorder="1" applyAlignment="1">
      <alignment vertical="center" wrapText="1"/>
    </xf>
    <xf numFmtId="0" fontId="15" fillId="4" borderId="23" xfId="3" applyFont="1" applyFill="1" applyBorder="1" applyAlignment="1">
      <alignment horizontal="center" vertical="center" wrapText="1" shrinkToFit="1"/>
    </xf>
    <xf numFmtId="0" fontId="12" fillId="10" borderId="11" xfId="3" applyFont="1" applyFill="1" applyBorder="1" applyAlignment="1">
      <alignment vertical="center" wrapText="1"/>
    </xf>
    <xf numFmtId="0" fontId="12" fillId="13" borderId="37" xfId="3" applyFont="1" applyFill="1" applyBorder="1" applyAlignment="1">
      <alignment vertical="center" wrapText="1"/>
    </xf>
    <xf numFmtId="0" fontId="12" fillId="4" borderId="20" xfId="3" applyFont="1" applyFill="1" applyBorder="1" applyAlignment="1">
      <alignment horizontal="center" vertical="center" wrapText="1"/>
    </xf>
    <xf numFmtId="0" fontId="17" fillId="0" borderId="21" xfId="3" applyFont="1" applyFill="1" applyBorder="1" applyAlignment="1">
      <alignment horizontal="center" vertical="center" wrapText="1"/>
    </xf>
    <xf numFmtId="0" fontId="15" fillId="4" borderId="23" xfId="3" applyFont="1" applyFill="1" applyBorder="1" applyAlignment="1">
      <alignment horizontal="center" vertical="center" wrapText="1"/>
    </xf>
    <xf numFmtId="0" fontId="12" fillId="0" borderId="1" xfId="3" applyFont="1" applyFill="1" applyBorder="1" applyAlignment="1">
      <alignment vertical="center" wrapText="1"/>
    </xf>
    <xf numFmtId="0" fontId="12" fillId="10" borderId="46" xfId="3" applyFont="1" applyFill="1" applyBorder="1" applyAlignment="1">
      <alignment vertical="center" wrapText="1"/>
    </xf>
    <xf numFmtId="0" fontId="17" fillId="0" borderId="25" xfId="3" applyFont="1" applyFill="1" applyBorder="1" applyAlignment="1">
      <alignment horizontal="center" vertical="center" wrapText="1"/>
    </xf>
    <xf numFmtId="0" fontId="12" fillId="6" borderId="25" xfId="3"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13" borderId="11" xfId="3" applyFont="1" applyFill="1" applyBorder="1" applyAlignment="1">
      <alignment vertical="center" wrapText="1"/>
    </xf>
    <xf numFmtId="0" fontId="15" fillId="4" borderId="20" xfId="3" applyFont="1" applyFill="1" applyBorder="1" applyAlignment="1">
      <alignment horizontal="center" vertical="center" wrapText="1"/>
    </xf>
    <xf numFmtId="0" fontId="12" fillId="14" borderId="1" xfId="3" applyFont="1" applyFill="1" applyBorder="1" applyAlignment="1">
      <alignment horizontal="center" vertical="center" wrapText="1"/>
    </xf>
    <xf numFmtId="0" fontId="12" fillId="13" borderId="18" xfId="3" applyFont="1" applyFill="1" applyBorder="1" applyAlignment="1">
      <alignment vertical="center" wrapText="1"/>
    </xf>
    <xf numFmtId="0" fontId="15" fillId="4" borderId="26" xfId="3" applyFont="1" applyFill="1" applyBorder="1" applyAlignment="1">
      <alignment horizontal="center" vertical="center" wrapText="1"/>
    </xf>
    <xf numFmtId="0" fontId="12" fillId="4" borderId="58" xfId="3" applyFont="1" applyFill="1" applyBorder="1" applyAlignment="1">
      <alignment vertical="center" wrapText="1"/>
    </xf>
    <xf numFmtId="0" fontId="12" fillId="4" borderId="59" xfId="3" applyFont="1" applyFill="1" applyBorder="1" applyAlignment="1">
      <alignment vertical="center" wrapText="1"/>
    </xf>
    <xf numFmtId="0" fontId="12" fillId="4" borderId="60" xfId="3" applyFont="1" applyFill="1" applyBorder="1" applyAlignment="1">
      <alignment vertical="center" wrapText="1"/>
    </xf>
    <xf numFmtId="0" fontId="12" fillId="4" borderId="61" xfId="3" applyFont="1" applyFill="1" applyBorder="1" applyAlignment="1">
      <alignment vertical="center" wrapText="1"/>
    </xf>
    <xf numFmtId="0" fontId="12" fillId="5" borderId="59" xfId="3" applyFont="1" applyFill="1" applyBorder="1" applyAlignment="1">
      <alignment vertical="center" wrapText="1"/>
    </xf>
    <xf numFmtId="0" fontId="12" fillId="5" borderId="60" xfId="3" applyFont="1" applyFill="1" applyBorder="1" applyAlignment="1">
      <alignment vertical="center" wrapText="1"/>
    </xf>
    <xf numFmtId="0" fontId="12" fillId="5" borderId="58" xfId="3" applyFont="1" applyFill="1" applyBorder="1" applyAlignment="1">
      <alignment vertical="center" wrapText="1"/>
    </xf>
    <xf numFmtId="0" fontId="12" fillId="10" borderId="60" xfId="3" applyFont="1" applyFill="1" applyBorder="1" applyAlignment="1">
      <alignment vertical="center" wrapText="1"/>
    </xf>
    <xf numFmtId="0" fontId="12" fillId="3" borderId="32" xfId="3" applyFont="1" applyFill="1" applyBorder="1" applyAlignment="1">
      <alignment vertical="center" wrapText="1"/>
    </xf>
    <xf numFmtId="2" fontId="14" fillId="11" borderId="3" xfId="3" applyNumberFormat="1" applyFont="1" applyFill="1" applyBorder="1" applyAlignment="1">
      <alignment horizontal="center" vertical="center" wrapText="1"/>
    </xf>
    <xf numFmtId="2" fontId="14" fillId="11" borderId="2" xfId="3" applyNumberFormat="1" applyFont="1" applyFill="1" applyBorder="1" applyAlignment="1">
      <alignment horizontal="center" vertical="center" wrapText="1"/>
    </xf>
    <xf numFmtId="2" fontId="15" fillId="0" borderId="25" xfId="3" applyNumberFormat="1" applyFont="1" applyFill="1" applyBorder="1" applyAlignment="1">
      <alignment horizontal="center" vertical="center" wrapText="1"/>
    </xf>
    <xf numFmtId="0" fontId="10" fillId="4" borderId="20" xfId="3"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7" fillId="6" borderId="21" xfId="0" applyFont="1" applyFill="1" applyBorder="1" applyAlignment="1">
      <alignment horizontal="center" vertical="center"/>
    </xf>
    <xf numFmtId="0" fontId="12" fillId="0" borderId="21" xfId="3" applyNumberFormat="1" applyFont="1" applyFill="1" applyBorder="1" applyAlignment="1">
      <alignment horizontal="center" vertical="center" wrapText="1"/>
    </xf>
    <xf numFmtId="0" fontId="12" fillId="13" borderId="46" xfId="3" applyFont="1" applyFill="1" applyBorder="1" applyAlignment="1">
      <alignment vertical="center" wrapText="1"/>
    </xf>
    <xf numFmtId="0" fontId="17" fillId="0" borderId="1" xfId="0" quotePrefix="1" applyFont="1" applyFill="1" applyBorder="1" applyAlignment="1">
      <alignment horizontal="center" vertical="center" wrapText="1"/>
    </xf>
    <xf numFmtId="0" fontId="12" fillId="6" borderId="62" xfId="3" applyFont="1" applyFill="1" applyBorder="1" applyAlignment="1">
      <alignment horizontal="center" vertical="center" wrapText="1"/>
    </xf>
    <xf numFmtId="0" fontId="12" fillId="13" borderId="7" xfId="3" applyFont="1" applyFill="1" applyBorder="1" applyAlignment="1">
      <alignment vertical="center" wrapText="1"/>
    </xf>
    <xf numFmtId="0" fontId="12" fillId="6" borderId="21" xfId="3" applyFont="1" applyFill="1" applyBorder="1" applyAlignment="1">
      <alignment horizontal="center" vertical="center" wrapText="1"/>
    </xf>
    <xf numFmtId="0" fontId="15" fillId="4" borderId="1" xfId="3" applyFont="1" applyFill="1" applyBorder="1" applyAlignment="1">
      <alignment horizontal="center" vertical="center" wrapText="1"/>
    </xf>
    <xf numFmtId="0" fontId="15" fillId="4" borderId="25" xfId="3" applyFont="1" applyFill="1" applyBorder="1" applyAlignment="1">
      <alignment horizontal="center" vertical="center" wrapText="1"/>
    </xf>
    <xf numFmtId="0" fontId="15" fillId="15" borderId="1" xfId="3" applyFont="1" applyFill="1" applyBorder="1" applyAlignment="1">
      <alignment horizontal="center" vertical="center" wrapText="1"/>
    </xf>
    <xf numFmtId="0" fontId="12" fillId="13" borderId="60" xfId="3" applyFont="1" applyFill="1" applyBorder="1" applyAlignment="1">
      <alignment vertical="center" wrapText="1"/>
    </xf>
    <xf numFmtId="0" fontId="15" fillId="15" borderId="23" xfId="3" applyFont="1" applyFill="1" applyBorder="1" applyAlignment="1">
      <alignment horizontal="center" vertical="center" wrapText="1"/>
    </xf>
    <xf numFmtId="0" fontId="17" fillId="6" borderId="1" xfId="0" applyFont="1" applyFill="1" applyBorder="1" applyAlignment="1">
      <alignment horizontal="center" vertical="center" wrapText="1"/>
    </xf>
    <xf numFmtId="0" fontId="12" fillId="4" borderId="63" xfId="3" applyFont="1" applyFill="1" applyBorder="1" applyAlignment="1">
      <alignment horizontal="center" vertical="center" wrapText="1"/>
    </xf>
    <xf numFmtId="0" fontId="15" fillId="0" borderId="64" xfId="3" applyFont="1" applyFill="1" applyBorder="1" applyAlignment="1">
      <alignment horizontal="center" vertical="center" wrapText="1"/>
    </xf>
    <xf numFmtId="0" fontId="12" fillId="0" borderId="64" xfId="3" applyFont="1" applyFill="1" applyBorder="1" applyAlignment="1">
      <alignment horizontal="center" vertical="center" wrapText="1"/>
    </xf>
    <xf numFmtId="0" fontId="12" fillId="4" borderId="18" xfId="3" applyFont="1" applyFill="1" applyBorder="1" applyAlignment="1">
      <alignment horizontal="center" vertical="center" wrapText="1"/>
    </xf>
    <xf numFmtId="0" fontId="12" fillId="4" borderId="65" xfId="1" applyFont="1" applyFill="1" applyBorder="1" applyAlignment="1">
      <alignment horizontal="center" vertical="center" wrapText="1"/>
    </xf>
    <xf numFmtId="0" fontId="15" fillId="0" borderId="66" xfId="1" applyFont="1" applyFill="1" applyBorder="1" applyAlignment="1">
      <alignment horizontal="center" vertical="center" wrapText="1"/>
    </xf>
    <xf numFmtId="0" fontId="12" fillId="0" borderId="46" xfId="1" applyFont="1" applyFill="1" applyBorder="1" applyAlignment="1">
      <alignment horizontal="center" vertical="center" wrapText="1"/>
    </xf>
    <xf numFmtId="0" fontId="12" fillId="4" borderId="47" xfId="1" applyFont="1" applyFill="1" applyBorder="1" applyAlignment="1">
      <alignment horizontal="center" vertical="center" wrapText="1"/>
    </xf>
    <xf numFmtId="0" fontId="12" fillId="4" borderId="18" xfId="1" applyFont="1" applyFill="1" applyBorder="1" applyAlignment="1">
      <alignment horizontal="center" vertical="center" wrapText="1"/>
    </xf>
    <xf numFmtId="0" fontId="10" fillId="0" borderId="68" xfId="1" applyFont="1" applyFill="1" applyBorder="1" applyAlignment="1">
      <alignment horizontal="center" vertical="center" wrapText="1"/>
    </xf>
    <xf numFmtId="0" fontId="12" fillId="0" borderId="18" xfId="1" applyFont="1" applyFill="1" applyBorder="1" applyAlignment="1">
      <alignment horizontal="center" vertical="center" wrapText="1"/>
    </xf>
    <xf numFmtId="0" fontId="12" fillId="0" borderId="18" xfId="1" quotePrefix="1" applyFont="1" applyFill="1" applyBorder="1" applyAlignment="1">
      <alignment horizontal="center" vertical="center" wrapText="1"/>
    </xf>
    <xf numFmtId="0" fontId="12" fillId="4" borderId="19" xfId="1" applyFont="1" applyFill="1" applyBorder="1" applyAlignment="1">
      <alignment horizontal="center" vertical="center" wrapText="1"/>
    </xf>
    <xf numFmtId="0" fontId="10" fillId="0" borderId="70" xfId="1"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8" xfId="0" quotePrefix="1" applyFont="1" applyFill="1" applyBorder="1" applyAlignment="1">
      <alignment horizontal="center" vertical="center" wrapText="1"/>
    </xf>
    <xf numFmtId="0" fontId="10" fillId="4" borderId="70" xfId="1" applyFont="1" applyFill="1" applyBorder="1" applyAlignment="1">
      <alignment horizontal="center" vertical="center" wrapText="1"/>
    </xf>
    <xf numFmtId="0" fontId="12" fillId="0" borderId="1" xfId="1" quotePrefix="1" applyFont="1" applyFill="1" applyBorder="1" applyAlignment="1">
      <alignment horizontal="left" vertical="center" wrapText="1"/>
    </xf>
    <xf numFmtId="0" fontId="17" fillId="6"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0" xfId="0" applyFont="1" applyFill="1" applyAlignment="1">
      <alignment vertical="center" wrapText="1"/>
    </xf>
    <xf numFmtId="0" fontId="22" fillId="0" borderId="1" xfId="1" applyFont="1" applyFill="1" applyBorder="1" applyAlignment="1">
      <alignment horizontal="center" vertical="center" wrapText="1"/>
    </xf>
    <xf numFmtId="0" fontId="0" fillId="0" borderId="1" xfId="1" applyFont="1" applyFill="1" applyBorder="1" applyAlignment="1">
      <alignment horizontal="center" vertical="center" wrapText="1"/>
    </xf>
    <xf numFmtId="0" fontId="22" fillId="0" borderId="1" xfId="1" applyFont="1" applyFill="1" applyBorder="1" applyAlignment="1">
      <alignment vertical="center" wrapText="1"/>
    </xf>
    <xf numFmtId="0" fontId="0" fillId="0" borderId="1" xfId="1"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0" xfId="0" applyFont="1" applyFill="1" applyAlignment="1">
      <alignment horizontal="center" vertical="center" wrapText="1"/>
    </xf>
    <xf numFmtId="0" fontId="0" fillId="0" borderId="2" xfId="0" applyFont="1" applyFill="1" applyBorder="1" applyAlignment="1">
      <alignment horizontal="center" vertical="center" wrapText="1"/>
    </xf>
    <xf numFmtId="0" fontId="0" fillId="0" borderId="0" xfId="0" applyFont="1" applyFill="1" applyAlignment="1">
      <alignment horizontal="center" vertical="center" wrapText="1"/>
    </xf>
    <xf numFmtId="0" fontId="12" fillId="0" borderId="62" xfId="1" applyFont="1" applyFill="1" applyBorder="1" applyAlignment="1">
      <alignment horizontal="left" vertical="center" wrapText="1"/>
    </xf>
    <xf numFmtId="0" fontId="12" fillId="7" borderId="62" xfId="3" applyFont="1" applyFill="1" applyBorder="1" applyAlignment="1">
      <alignment horizontal="left" vertical="center" wrapText="1"/>
    </xf>
    <xf numFmtId="0" fontId="12" fillId="8" borderId="62" xfId="1" applyFont="1" applyFill="1" applyBorder="1" applyAlignment="1">
      <alignment horizontal="left" vertical="center" wrapText="1"/>
    </xf>
    <xf numFmtId="0" fontId="12" fillId="6" borderId="62" xfId="3" applyFont="1" applyFill="1" applyBorder="1" applyAlignment="1">
      <alignment horizontal="left" vertical="center" wrapText="1"/>
    </xf>
    <xf numFmtId="0" fontId="12" fillId="0" borderId="62" xfId="3" applyFont="1" applyFill="1" applyBorder="1" applyAlignment="1">
      <alignment horizontal="left" vertical="center" wrapText="1"/>
    </xf>
    <xf numFmtId="0" fontId="12" fillId="0" borderId="72" xfId="3" applyFont="1" applyFill="1" applyBorder="1" applyAlignment="1">
      <alignment horizontal="left" vertical="center" wrapText="1"/>
    </xf>
    <xf numFmtId="0" fontId="12" fillId="6" borderId="73" xfId="3" applyFont="1" applyFill="1" applyBorder="1" applyAlignment="1">
      <alignment horizontal="left" vertical="center" wrapText="1"/>
    </xf>
    <xf numFmtId="0" fontId="12" fillId="4" borderId="77" xfId="1" applyFont="1" applyFill="1" applyBorder="1" applyAlignment="1">
      <alignment horizontal="left" vertical="center" wrapText="1"/>
    </xf>
    <xf numFmtId="0" fontId="12" fillId="4" borderId="78" xfId="1" applyFont="1" applyFill="1" applyBorder="1" applyAlignment="1">
      <alignment horizontal="left" vertical="center" wrapText="1"/>
    </xf>
    <xf numFmtId="0" fontId="12" fillId="8" borderId="25" xfId="3"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2" fillId="6" borderId="62" xfId="1" applyFont="1" applyFill="1" applyBorder="1" applyAlignment="1">
      <alignment horizontal="left" vertical="center" wrapText="1"/>
    </xf>
    <xf numFmtId="0" fontId="12" fillId="7" borderId="62" xfId="1" applyFont="1" applyFill="1" applyBorder="1" applyAlignment="1">
      <alignment horizontal="left" vertical="center" wrapText="1"/>
    </xf>
    <xf numFmtId="0" fontId="12" fillId="6" borderId="72" xfId="1" applyFont="1" applyFill="1" applyBorder="1" applyAlignment="1">
      <alignment horizontal="left" vertical="center" wrapText="1"/>
    </xf>
    <xf numFmtId="0" fontId="12" fillId="8" borderId="73" xfId="1" applyFont="1" applyFill="1" applyBorder="1" applyAlignment="1">
      <alignment horizontal="left" vertical="center" wrapText="1"/>
    </xf>
    <xf numFmtId="0" fontId="12" fillId="4" borderId="73" xfId="1" applyFont="1" applyFill="1" applyBorder="1" applyAlignment="1">
      <alignment horizontal="left" vertical="center" wrapText="1"/>
    </xf>
    <xf numFmtId="0" fontId="12" fillId="4" borderId="62" xfId="1" applyFont="1" applyFill="1" applyBorder="1" applyAlignment="1">
      <alignment horizontal="left" vertical="center" wrapText="1"/>
    </xf>
    <xf numFmtId="0" fontId="12" fillId="4" borderId="72" xfId="1" applyFont="1" applyFill="1" applyBorder="1" applyAlignment="1">
      <alignment horizontal="left" vertical="center" wrapText="1"/>
    </xf>
    <xf numFmtId="0" fontId="12" fillId="0" borderId="73" xfId="3" applyFont="1" applyFill="1" applyBorder="1" applyAlignment="1">
      <alignment horizontal="left" vertical="center" wrapText="1"/>
    </xf>
    <xf numFmtId="0" fontId="12" fillId="7" borderId="73" xfId="3" applyFont="1" applyFill="1" applyBorder="1" applyAlignment="1">
      <alignment horizontal="left" vertical="center" wrapText="1"/>
    </xf>
    <xf numFmtId="0" fontId="12" fillId="6" borderId="62" xfId="1" quotePrefix="1" applyFont="1" applyFill="1" applyBorder="1" applyAlignment="1">
      <alignment horizontal="left" vertical="center" wrapText="1"/>
    </xf>
    <xf numFmtId="0" fontId="17" fillId="6" borderId="62" xfId="0" applyFont="1" applyFill="1" applyBorder="1" applyAlignment="1">
      <alignment horizontal="left" vertical="center" wrapText="1"/>
    </xf>
    <xf numFmtId="0" fontId="12" fillId="6" borderId="74" xfId="3" applyFont="1" applyFill="1" applyBorder="1" applyAlignment="1">
      <alignment horizontal="left" vertical="center" wrapText="1"/>
    </xf>
    <xf numFmtId="0" fontId="12" fillId="8" borderId="73" xfId="3" applyFont="1" applyFill="1" applyBorder="1" applyAlignment="1">
      <alignment horizontal="left" vertical="center" wrapText="1"/>
    </xf>
    <xf numFmtId="0" fontId="12" fillId="8" borderId="62" xfId="3" applyFont="1" applyFill="1" applyBorder="1" applyAlignment="1">
      <alignment horizontal="left" vertical="center" wrapText="1"/>
    </xf>
    <xf numFmtId="0" fontId="12" fillId="6" borderId="62" xfId="3" quotePrefix="1" applyFont="1" applyFill="1" applyBorder="1" applyAlignment="1">
      <alignment horizontal="left" vertical="center" wrapText="1"/>
    </xf>
    <xf numFmtId="0" fontId="12" fillId="0" borderId="62" xfId="3" applyNumberFormat="1" applyFont="1" applyFill="1" applyBorder="1" applyAlignment="1">
      <alignment horizontal="left" vertical="center" wrapText="1"/>
    </xf>
    <xf numFmtId="0" fontId="17" fillId="8" borderId="62" xfId="3" applyFont="1" applyFill="1" applyBorder="1" applyAlignment="1">
      <alignment horizontal="left" vertical="center" wrapText="1"/>
    </xf>
    <xf numFmtId="0" fontId="16" fillId="4" borderId="73" xfId="3" applyFont="1" applyFill="1" applyBorder="1" applyAlignment="1">
      <alignment horizontal="left" vertical="center" wrapText="1"/>
    </xf>
    <xf numFmtId="0" fontId="12" fillId="0" borderId="73" xfId="3" applyNumberFormat="1" applyFont="1" applyFill="1" applyBorder="1" applyAlignment="1">
      <alignment horizontal="left" vertical="center" wrapText="1"/>
    </xf>
    <xf numFmtId="0" fontId="12" fillId="6" borderId="72" xfId="3" applyFont="1" applyFill="1" applyBorder="1" applyAlignment="1">
      <alignment horizontal="left" vertical="center" wrapText="1"/>
    </xf>
    <xf numFmtId="0" fontId="12" fillId="4" borderId="62" xfId="3" applyFont="1" applyFill="1" applyBorder="1" applyAlignment="1">
      <alignment horizontal="left" vertical="center" wrapText="1"/>
    </xf>
    <xf numFmtId="0" fontId="12" fillId="8" borderId="72" xfId="3" applyFont="1" applyFill="1" applyBorder="1" applyAlignment="1">
      <alignment horizontal="left" vertical="center" wrapText="1"/>
    </xf>
    <xf numFmtId="0" fontId="12" fillId="14" borderId="62" xfId="3" applyFont="1" applyFill="1" applyBorder="1" applyAlignment="1">
      <alignment horizontal="left" vertical="center" wrapText="1"/>
    </xf>
    <xf numFmtId="0" fontId="12" fillId="4" borderId="72" xfId="3" applyFont="1" applyFill="1" applyBorder="1" applyAlignment="1">
      <alignment horizontal="left" vertical="center" wrapText="1"/>
    </xf>
    <xf numFmtId="0" fontId="12" fillId="7" borderId="72" xfId="3" applyFont="1" applyFill="1" applyBorder="1" applyAlignment="1">
      <alignment horizontal="left" vertical="center" wrapText="1"/>
    </xf>
    <xf numFmtId="0" fontId="17" fillId="0" borderId="62" xfId="0" applyFont="1" applyFill="1" applyBorder="1" applyAlignment="1">
      <alignment horizontal="left" vertical="center" wrapText="1"/>
    </xf>
    <xf numFmtId="0" fontId="12" fillId="7" borderId="75" xfId="3" applyFont="1" applyFill="1" applyBorder="1" applyAlignment="1">
      <alignment horizontal="left" vertical="center" wrapText="1"/>
    </xf>
    <xf numFmtId="0" fontId="17" fillId="0" borderId="73" xfId="0" applyFont="1" applyFill="1" applyBorder="1" applyAlignment="1">
      <alignment horizontal="left" vertical="center" wrapText="1"/>
    </xf>
    <xf numFmtId="0" fontId="12" fillId="4" borderId="73" xfId="3" applyFont="1" applyFill="1" applyBorder="1" applyAlignment="1">
      <alignment horizontal="left" vertical="center" wrapText="1"/>
    </xf>
    <xf numFmtId="0" fontId="12" fillId="0" borderId="76" xfId="3"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11" fillId="0" borderId="71" xfId="1" applyFont="1" applyFill="1" applyBorder="1" applyAlignment="1">
      <alignment horizontal="center" vertical="center" wrapText="1"/>
    </xf>
    <xf numFmtId="0" fontId="12" fillId="0" borderId="71" xfId="1" applyFont="1" applyFill="1" applyBorder="1" applyAlignment="1">
      <alignment horizontal="center" vertical="center" wrapText="1"/>
    </xf>
    <xf numFmtId="0" fontId="16" fillId="4" borderId="79" xfId="1" applyFont="1" applyFill="1" applyBorder="1" applyAlignment="1">
      <alignment vertical="center" wrapText="1"/>
    </xf>
    <xf numFmtId="0" fontId="12" fillId="0" borderId="79" xfId="1" applyFont="1" applyFill="1" applyBorder="1" applyAlignment="1">
      <alignment vertical="center" wrapText="1"/>
    </xf>
    <xf numFmtId="0" fontId="12" fillId="0" borderId="28" xfId="1" applyFont="1" applyFill="1" applyBorder="1" applyAlignment="1">
      <alignment vertical="center" wrapText="1"/>
    </xf>
    <xf numFmtId="0" fontId="12" fillId="0" borderId="24" xfId="1" applyFont="1" applyFill="1" applyBorder="1" applyAlignment="1">
      <alignment vertical="center" wrapText="1"/>
    </xf>
    <xf numFmtId="0" fontId="16" fillId="4" borderId="1"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12" fillId="8" borderId="28" xfId="1" applyFont="1" applyFill="1" applyBorder="1" applyAlignment="1">
      <alignment horizontal="left" vertical="center" wrapText="1"/>
    </xf>
    <xf numFmtId="0" fontId="12" fillId="7" borderId="1" xfId="1" applyFont="1" applyFill="1" applyBorder="1" applyAlignment="1">
      <alignment horizontal="left" vertical="center" wrapText="1"/>
    </xf>
    <xf numFmtId="0" fontId="12" fillId="12" borderId="1" xfId="1" applyFont="1" applyFill="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2" fillId="0" borderId="1" xfId="3" applyFont="1" applyFill="1" applyBorder="1" applyAlignment="1">
      <alignment horizontal="center" vertical="center" wrapText="1"/>
    </xf>
    <xf numFmtId="0" fontId="0" fillId="0" borderId="0" xfId="0" applyFill="1" applyAlignment="1">
      <alignment horizontal="center" vertical="center" wrapText="1"/>
    </xf>
    <xf numFmtId="2" fontId="13" fillId="3" borderId="13" xfId="1" applyNumberFormat="1" applyFont="1" applyFill="1" applyBorder="1" applyAlignment="1">
      <alignment horizontal="center" vertical="center" wrapText="1"/>
    </xf>
    <xf numFmtId="2" fontId="13" fillId="3" borderId="14" xfId="1" applyNumberFormat="1" applyFont="1" applyFill="1" applyBorder="1" applyAlignment="1">
      <alignment horizontal="center" vertical="center" wrapText="1"/>
    </xf>
    <xf numFmtId="2" fontId="13" fillId="3" borderId="15" xfId="1" applyNumberFormat="1" applyFont="1" applyFill="1" applyBorder="1" applyAlignment="1">
      <alignment horizontal="center" vertical="center" wrapText="1"/>
    </xf>
    <xf numFmtId="2" fontId="14" fillId="3" borderId="20" xfId="1" applyNumberFormat="1" applyFont="1" applyFill="1" applyBorder="1" applyAlignment="1">
      <alignment horizontal="center" vertical="center" wrapText="1"/>
    </xf>
    <xf numFmtId="2" fontId="14" fillId="3" borderId="23" xfId="1" applyNumberFormat="1" applyFont="1" applyFill="1" applyBorder="1" applyAlignment="1">
      <alignment horizontal="center" vertical="center" wrapText="1"/>
    </xf>
    <xf numFmtId="2" fontId="14" fillId="3" borderId="26" xfId="1" applyNumberFormat="1" applyFont="1" applyFill="1" applyBorder="1" applyAlignment="1">
      <alignment horizontal="center" vertical="center" wrapText="1"/>
    </xf>
    <xf numFmtId="0" fontId="14" fillId="9" borderId="29" xfId="1" applyFont="1" applyFill="1" applyBorder="1" applyAlignment="1">
      <alignment horizontal="center" vertical="center" wrapText="1"/>
    </xf>
    <xf numFmtId="0" fontId="14" fillId="9" borderId="30" xfId="1" applyFont="1" applyFill="1" applyBorder="1" applyAlignment="1">
      <alignment horizontal="center" vertical="center" wrapText="1"/>
    </xf>
    <xf numFmtId="0" fontId="14" fillId="9" borderId="48" xfId="1" applyFont="1" applyFill="1" applyBorder="1" applyAlignment="1">
      <alignment horizontal="center" vertical="center" wrapText="1"/>
    </xf>
    <xf numFmtId="0" fontId="12" fillId="4" borderId="27" xfId="1" applyFont="1" applyFill="1" applyBorder="1" applyAlignment="1">
      <alignment horizontal="left" vertical="center" wrapText="1"/>
    </xf>
    <xf numFmtId="0" fontId="12" fillId="4" borderId="35" xfId="1" applyFont="1" applyFill="1" applyBorder="1" applyAlignment="1">
      <alignment horizontal="left" vertical="center" wrapText="1"/>
    </xf>
    <xf numFmtId="2" fontId="14" fillId="11" borderId="29" xfId="1" applyNumberFormat="1" applyFont="1" applyFill="1" applyBorder="1" applyAlignment="1">
      <alignment horizontal="center" vertical="center" wrapText="1"/>
    </xf>
    <xf numFmtId="2" fontId="14" fillId="11" borderId="30" xfId="1" applyNumberFormat="1" applyFont="1" applyFill="1" applyBorder="1" applyAlignment="1">
      <alignment horizontal="center" vertical="center" wrapText="1"/>
    </xf>
    <xf numFmtId="2" fontId="14" fillId="11" borderId="48" xfId="1" applyNumberFormat="1" applyFont="1" applyFill="1" applyBorder="1" applyAlignment="1">
      <alignment horizontal="center" vertical="center" wrapText="1"/>
    </xf>
    <xf numFmtId="2" fontId="15" fillId="4" borderId="20" xfId="1" applyNumberFormat="1" applyFont="1" applyFill="1" applyBorder="1" applyAlignment="1">
      <alignment horizontal="center" vertical="center" wrapText="1"/>
    </xf>
    <xf numFmtId="2" fontId="15" fillId="4" borderId="23" xfId="1" applyNumberFormat="1" applyFont="1" applyFill="1" applyBorder="1" applyAlignment="1">
      <alignment horizontal="center" vertical="center" wrapText="1"/>
    </xf>
    <xf numFmtId="0" fontId="14" fillId="9" borderId="29" xfId="3" applyFont="1" applyFill="1" applyBorder="1" applyAlignment="1">
      <alignment horizontal="center" vertical="center" wrapText="1"/>
    </xf>
    <xf numFmtId="0" fontId="14" fillId="9" borderId="30" xfId="3" applyFont="1" applyFill="1" applyBorder="1" applyAlignment="1">
      <alignment horizontal="center" vertical="center" wrapText="1"/>
    </xf>
    <xf numFmtId="0" fontId="14" fillId="9" borderId="48" xfId="3" applyFont="1" applyFill="1" applyBorder="1" applyAlignment="1">
      <alignment horizontal="center" vertical="center" wrapText="1"/>
    </xf>
    <xf numFmtId="2" fontId="15" fillId="4" borderId="26" xfId="1" applyNumberFormat="1" applyFont="1" applyFill="1" applyBorder="1" applyAlignment="1">
      <alignment horizontal="center" vertical="center" wrapText="1"/>
    </xf>
    <xf numFmtId="2" fontId="15" fillId="4" borderId="49" xfId="1" applyNumberFormat="1" applyFont="1" applyFill="1" applyBorder="1" applyAlignment="1">
      <alignment horizontal="center" vertical="center" wrapText="1"/>
    </xf>
    <xf numFmtId="0" fontId="14" fillId="3" borderId="13" xfId="3" applyFont="1" applyFill="1" applyBorder="1" applyAlignment="1">
      <alignment horizontal="center" vertical="center" wrapText="1"/>
    </xf>
    <xf numFmtId="0" fontId="14" fillId="3" borderId="14" xfId="3" applyFont="1" applyFill="1" applyBorder="1" applyAlignment="1">
      <alignment horizontal="center" vertical="center" wrapText="1"/>
    </xf>
    <xf numFmtId="0" fontId="14" fillId="3" borderId="15" xfId="3" applyFont="1" applyFill="1" applyBorder="1" applyAlignment="1">
      <alignment horizontal="center" vertical="center" wrapText="1"/>
    </xf>
    <xf numFmtId="0" fontId="13" fillId="3" borderId="3" xfId="3" applyFont="1" applyFill="1" applyBorder="1" applyAlignment="1">
      <alignment horizontal="center" vertical="center" wrapText="1"/>
    </xf>
    <xf numFmtId="0" fontId="13" fillId="3" borderId="2" xfId="3" applyFont="1" applyFill="1" applyBorder="1" applyAlignment="1">
      <alignment horizontal="center" vertical="center" wrapText="1"/>
    </xf>
    <xf numFmtId="0" fontId="14" fillId="9" borderId="13" xfId="3" applyFont="1" applyFill="1" applyBorder="1" applyAlignment="1">
      <alignment horizontal="center" vertical="center" wrapText="1"/>
    </xf>
    <xf numFmtId="0" fontId="14" fillId="9" borderId="14" xfId="3" applyFont="1" applyFill="1" applyBorder="1" applyAlignment="1">
      <alignment horizontal="center" vertical="center" wrapText="1"/>
    </xf>
    <xf numFmtId="0" fontId="14" fillId="9" borderId="15" xfId="3" applyFont="1" applyFill="1" applyBorder="1" applyAlignment="1">
      <alignment horizontal="center" vertical="center" wrapText="1"/>
    </xf>
    <xf numFmtId="2" fontId="14" fillId="11" borderId="29" xfId="3" applyNumberFormat="1" applyFont="1" applyFill="1" applyBorder="1" applyAlignment="1">
      <alignment horizontal="center" vertical="center" wrapText="1"/>
    </xf>
    <xf numFmtId="2" fontId="14" fillId="11" borderId="30" xfId="3" applyNumberFormat="1" applyFont="1" applyFill="1" applyBorder="1" applyAlignment="1">
      <alignment horizontal="center" vertical="center" wrapText="1"/>
    </xf>
    <xf numFmtId="2" fontId="14" fillId="11" borderId="48" xfId="3" applyNumberFormat="1" applyFont="1" applyFill="1" applyBorder="1" applyAlignment="1">
      <alignment horizontal="center" vertical="center" wrapText="1"/>
    </xf>
    <xf numFmtId="0" fontId="15" fillId="4" borderId="3" xfId="3" applyFont="1" applyFill="1" applyBorder="1" applyAlignment="1">
      <alignment horizontal="center" vertical="center" wrapText="1" shrinkToFit="1"/>
    </xf>
    <xf numFmtId="0" fontId="15" fillId="4" borderId="49" xfId="3" applyFont="1" applyFill="1" applyBorder="1" applyAlignment="1">
      <alignment horizontal="center" vertical="center" wrapText="1" shrinkToFit="1"/>
    </xf>
    <xf numFmtId="0" fontId="15" fillId="4" borderId="20" xfId="3" applyFont="1" applyFill="1" applyBorder="1" applyAlignment="1">
      <alignment horizontal="center" vertical="center" wrapText="1" shrinkToFit="1"/>
    </xf>
    <xf numFmtId="0" fontId="15" fillId="4" borderId="26" xfId="3" applyFont="1" applyFill="1" applyBorder="1" applyAlignment="1">
      <alignment horizontal="center" vertical="center" wrapText="1" shrinkToFit="1"/>
    </xf>
    <xf numFmtId="0" fontId="15" fillId="4" borderId="2" xfId="3" applyFont="1" applyFill="1" applyBorder="1" applyAlignment="1">
      <alignment horizontal="center" vertical="center" wrapText="1" shrinkToFit="1"/>
    </xf>
    <xf numFmtId="2" fontId="15" fillId="4" borderId="26" xfId="3" applyNumberFormat="1" applyFont="1" applyFill="1" applyBorder="1" applyAlignment="1">
      <alignment horizontal="center" vertical="center" wrapText="1"/>
    </xf>
    <xf numFmtId="2" fontId="15" fillId="4" borderId="49" xfId="3" applyNumberFormat="1" applyFont="1" applyFill="1" applyBorder="1" applyAlignment="1">
      <alignment horizontal="center" vertical="center" wrapText="1"/>
    </xf>
    <xf numFmtId="2" fontId="15" fillId="4" borderId="20" xfId="3" applyNumberFormat="1" applyFont="1" applyFill="1" applyBorder="1" applyAlignment="1">
      <alignment horizontal="center" vertical="center" wrapText="1"/>
    </xf>
    <xf numFmtId="0" fontId="15" fillId="4" borderId="23" xfId="3" applyFont="1" applyFill="1" applyBorder="1" applyAlignment="1">
      <alignment horizontal="center" vertical="center" wrapText="1" shrinkToFit="1"/>
    </xf>
    <xf numFmtId="0" fontId="15" fillId="4" borderId="23" xfId="3" applyFont="1" applyFill="1" applyBorder="1" applyAlignment="1">
      <alignment horizontal="center" vertical="center" wrapText="1"/>
    </xf>
    <xf numFmtId="0" fontId="15" fillId="4" borderId="26" xfId="3" applyFont="1" applyFill="1" applyBorder="1" applyAlignment="1">
      <alignment horizontal="center" vertical="center" wrapText="1"/>
    </xf>
    <xf numFmtId="0" fontId="15" fillId="4" borderId="49" xfId="3" applyFont="1" applyFill="1" applyBorder="1" applyAlignment="1">
      <alignment horizontal="center" vertical="center" wrapText="1"/>
    </xf>
    <xf numFmtId="0" fontId="15" fillId="4" borderId="20" xfId="3" applyFont="1" applyFill="1" applyBorder="1" applyAlignment="1">
      <alignment horizontal="center" vertical="center" wrapText="1"/>
    </xf>
    <xf numFmtId="2" fontId="14" fillId="11" borderId="57" xfId="3" applyNumberFormat="1" applyFont="1" applyFill="1" applyBorder="1" applyAlignment="1">
      <alignment horizontal="center" vertical="center" wrapText="1"/>
    </xf>
    <xf numFmtId="2" fontId="14" fillId="11" borderId="14" xfId="3" applyNumberFormat="1" applyFont="1" applyFill="1" applyBorder="1" applyAlignment="1">
      <alignment horizontal="center" vertical="center" wrapText="1"/>
    </xf>
    <xf numFmtId="2" fontId="14" fillId="11" borderId="15" xfId="3" applyNumberFormat="1" applyFont="1" applyFill="1" applyBorder="1" applyAlignment="1">
      <alignment horizontal="center" vertical="center" wrapText="1"/>
    </xf>
    <xf numFmtId="0" fontId="13" fillId="3" borderId="49" xfId="3" applyFont="1" applyFill="1" applyBorder="1" applyAlignment="1">
      <alignment horizontal="center" vertical="center" wrapText="1"/>
    </xf>
    <xf numFmtId="0" fontId="15" fillId="4" borderId="3" xfId="3" applyFont="1" applyFill="1" applyBorder="1" applyAlignment="1">
      <alignment horizontal="center" vertical="center" wrapText="1"/>
    </xf>
    <xf numFmtId="2" fontId="13" fillId="4" borderId="67" xfId="1" applyNumberFormat="1" applyFont="1" applyFill="1" applyBorder="1" applyAlignment="1">
      <alignment horizontal="center" vertical="center" wrapText="1"/>
    </xf>
    <xf numFmtId="0" fontId="0" fillId="0" borderId="69" xfId="0" applyBorder="1"/>
    <xf numFmtId="0" fontId="15" fillId="4" borderId="1" xfId="3" applyFont="1" applyFill="1" applyBorder="1" applyAlignment="1">
      <alignment horizontal="center" vertical="center" wrapText="1"/>
    </xf>
  </cellXfs>
  <cellStyles count="5">
    <cellStyle name="Euro" xfId="2"/>
    <cellStyle name="Excel Built-in Normal" xfId="1"/>
    <cellStyle name="Excel Built-in Normal 2" xfId="3"/>
    <cellStyle name="Normal" xfId="0" builtinId="0"/>
    <cellStyle name="Normal 2" xfId="4"/>
  </cellStyles>
  <dxfs count="0"/>
  <tableStyles count="0" defaultTableStyle="TableStyleMedium9" defaultPivotStyle="PivotStyleLight16"/>
  <colors>
    <mruColors>
      <color rgb="FFCCCC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5" tint="-0.249977111117893"/>
  </sheetPr>
  <dimension ref="A1:D26"/>
  <sheetViews>
    <sheetView workbookViewId="0">
      <selection activeCell="C25" sqref="C25"/>
    </sheetView>
  </sheetViews>
  <sheetFormatPr baseColWidth="10" defaultColWidth="10.85546875" defaultRowHeight="12.75"/>
  <cols>
    <col min="1" max="1" width="43.85546875" style="286" bestFit="1" customWidth="1"/>
    <col min="2" max="2" width="69.42578125" style="278" customWidth="1"/>
    <col min="3" max="3" width="10.85546875" style="284"/>
    <col min="4" max="4" width="14.140625" style="286" customWidth="1"/>
    <col min="5" max="16384" width="10.85546875" style="4"/>
  </cols>
  <sheetData>
    <row r="1" spans="1:4" s="2" customFormat="1" ht="25.5">
      <c r="A1" s="1" t="s">
        <v>1079</v>
      </c>
      <c r="B1" s="1" t="s">
        <v>1080</v>
      </c>
      <c r="C1" s="283" t="s">
        <v>0</v>
      </c>
      <c r="D1" s="1" t="s">
        <v>1078</v>
      </c>
    </row>
    <row r="2" spans="1:4" ht="25.5">
      <c r="A2" s="279" t="s">
        <v>137</v>
      </c>
      <c r="B2" s="281" t="s">
        <v>1072</v>
      </c>
      <c r="C2" s="283" t="s">
        <v>2</v>
      </c>
      <c r="D2" s="276">
        <v>10</v>
      </c>
    </row>
    <row r="3" spans="1:4">
      <c r="A3" s="279" t="s">
        <v>1066</v>
      </c>
      <c r="B3" s="281" t="s">
        <v>1071</v>
      </c>
      <c r="C3" s="283" t="s">
        <v>4</v>
      </c>
      <c r="D3" s="276">
        <v>6</v>
      </c>
    </row>
    <row r="4" spans="1:4">
      <c r="A4" s="279" t="s">
        <v>1067</v>
      </c>
      <c r="B4" s="281" t="s">
        <v>1073</v>
      </c>
      <c r="C4" s="283" t="s">
        <v>6</v>
      </c>
      <c r="D4" s="276">
        <v>1</v>
      </c>
    </row>
    <row r="5" spans="1:4" ht="38.25">
      <c r="A5" s="279" t="s">
        <v>770</v>
      </c>
      <c r="B5" s="282" t="s">
        <v>412</v>
      </c>
      <c r="C5" s="283" t="s">
        <v>8</v>
      </c>
      <c r="D5" s="276">
        <v>2</v>
      </c>
    </row>
    <row r="6" spans="1:4">
      <c r="A6" s="279" t="s">
        <v>73</v>
      </c>
      <c r="B6" s="281" t="s">
        <v>73</v>
      </c>
      <c r="C6" s="283" t="s">
        <v>2</v>
      </c>
      <c r="D6" s="276">
        <v>17</v>
      </c>
    </row>
    <row r="7" spans="1:4">
      <c r="A7" s="328" t="s">
        <v>354</v>
      </c>
      <c r="B7" s="329" t="s">
        <v>354</v>
      </c>
      <c r="C7" s="283" t="s">
        <v>2</v>
      </c>
      <c r="D7" s="276">
        <v>11</v>
      </c>
    </row>
    <row r="8" spans="1:4" ht="25.5">
      <c r="A8" s="279" t="s">
        <v>1068</v>
      </c>
      <c r="B8" s="329" t="s">
        <v>1076</v>
      </c>
      <c r="C8" s="283" t="s">
        <v>4</v>
      </c>
      <c r="D8" s="276">
        <v>13</v>
      </c>
    </row>
    <row r="9" spans="1:4" ht="38.25">
      <c r="A9" s="279" t="s">
        <v>329</v>
      </c>
      <c r="B9" s="329" t="s">
        <v>1075</v>
      </c>
      <c r="C9" s="283" t="s">
        <v>4</v>
      </c>
      <c r="D9" s="276">
        <v>33</v>
      </c>
    </row>
    <row r="10" spans="1:4">
      <c r="A10" s="276" t="s">
        <v>82</v>
      </c>
      <c r="B10" s="277" t="s">
        <v>82</v>
      </c>
      <c r="C10" s="283" t="s">
        <v>2</v>
      </c>
      <c r="D10" s="276">
        <v>38</v>
      </c>
    </row>
    <row r="11" spans="1:4">
      <c r="A11" s="279" t="s">
        <v>523</v>
      </c>
      <c r="B11" s="277" t="s">
        <v>15</v>
      </c>
      <c r="C11" s="283" t="s">
        <v>4</v>
      </c>
      <c r="D11" s="276">
        <v>13</v>
      </c>
    </row>
    <row r="12" spans="1:4">
      <c r="A12" s="279" t="s">
        <v>544</v>
      </c>
      <c r="B12" s="277" t="s">
        <v>17</v>
      </c>
      <c r="C12" s="283" t="s">
        <v>4</v>
      </c>
      <c r="D12" s="276">
        <v>2</v>
      </c>
    </row>
    <row r="13" spans="1:4">
      <c r="A13" s="279" t="s">
        <v>1069</v>
      </c>
      <c r="B13" s="277" t="s">
        <v>1055</v>
      </c>
      <c r="C13" s="283" t="s">
        <v>2</v>
      </c>
      <c r="D13" s="276">
        <v>13</v>
      </c>
    </row>
    <row r="14" spans="1:4">
      <c r="A14" s="279" t="s">
        <v>99</v>
      </c>
      <c r="B14" s="277" t="s">
        <v>20</v>
      </c>
      <c r="C14" s="283" t="s">
        <v>2</v>
      </c>
      <c r="D14" s="276">
        <v>19</v>
      </c>
    </row>
    <row r="15" spans="1:4" ht="38.25">
      <c r="A15" s="280" t="s">
        <v>77</v>
      </c>
      <c r="B15" s="329" t="s">
        <v>1074</v>
      </c>
      <c r="C15" s="283" t="s">
        <v>21</v>
      </c>
      <c r="D15" s="276">
        <v>62</v>
      </c>
    </row>
    <row r="16" spans="1:4">
      <c r="A16" s="276" t="s">
        <v>22</v>
      </c>
      <c r="B16" s="277" t="s">
        <v>22</v>
      </c>
      <c r="C16" s="283" t="s">
        <v>2</v>
      </c>
      <c r="D16" s="276">
        <v>100</v>
      </c>
    </row>
    <row r="17" spans="1:4">
      <c r="A17" s="280" t="s">
        <v>1070</v>
      </c>
      <c r="B17" s="277" t="s">
        <v>24</v>
      </c>
      <c r="C17" s="283" t="s">
        <v>2</v>
      </c>
      <c r="D17" s="276">
        <v>4</v>
      </c>
    </row>
    <row r="18" spans="1:4" ht="13.5" thickBot="1">
      <c r="D18" s="285">
        <f>SUM(D2:D17)</f>
        <v>344</v>
      </c>
    </row>
    <row r="20" spans="1:4" ht="51" customHeight="1">
      <c r="A20" s="344" t="s">
        <v>1077</v>
      </c>
      <c r="B20" s="344"/>
    </row>
    <row r="22" spans="1:4">
      <c r="B22" s="336" t="s">
        <v>1082</v>
      </c>
    </row>
    <row r="23" spans="1:4" ht="24">
      <c r="B23" s="337" t="s">
        <v>1094</v>
      </c>
    </row>
    <row r="24" spans="1:4">
      <c r="B24" s="338" t="s">
        <v>1093</v>
      </c>
    </row>
    <row r="25" spans="1:4">
      <c r="B25" s="339" t="s">
        <v>1086</v>
      </c>
    </row>
    <row r="26" spans="1:4">
      <c r="B26" s="340" t="s">
        <v>1095</v>
      </c>
    </row>
  </sheetData>
  <mergeCells count="1">
    <mergeCell ref="A20:B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tabColor theme="5" tint="-0.249977111117893"/>
    <pageSetUpPr fitToPage="1"/>
  </sheetPr>
  <dimension ref="A1:C17"/>
  <sheetViews>
    <sheetView topLeftCell="B1" zoomScaleSheetLayoutView="100" workbookViewId="0">
      <selection activeCell="C6" sqref="C6"/>
    </sheetView>
  </sheetViews>
  <sheetFormatPr baseColWidth="10" defaultColWidth="10.85546875" defaultRowHeight="50.1" customHeight="1"/>
  <cols>
    <col min="1" max="1" width="43.28515625" style="19" customWidth="1"/>
    <col min="2" max="2" width="65.42578125" style="20" customWidth="1"/>
    <col min="3" max="3" width="94.28515625" style="21" customWidth="1"/>
    <col min="4" max="16384" width="10.85546875" style="9"/>
  </cols>
  <sheetData>
    <row r="1" spans="1:3" ht="50.1" customHeight="1">
      <c r="A1" s="7" t="s">
        <v>25</v>
      </c>
      <c r="B1" s="8" t="s">
        <v>26</v>
      </c>
      <c r="C1" s="8" t="s">
        <v>27</v>
      </c>
    </row>
    <row r="2" spans="1:3" ht="127.5">
      <c r="A2" s="3" t="s">
        <v>1</v>
      </c>
      <c r="B2" s="10" t="s">
        <v>28</v>
      </c>
      <c r="C2" s="11" t="s">
        <v>29</v>
      </c>
    </row>
    <row r="3" spans="1:3" ht="76.5">
      <c r="A3" s="3" t="s">
        <v>3</v>
      </c>
      <c r="B3" s="10" t="s">
        <v>30</v>
      </c>
      <c r="C3" s="12" t="s">
        <v>31</v>
      </c>
    </row>
    <row r="4" spans="1:3" ht="76.5">
      <c r="A4" s="3" t="s">
        <v>5</v>
      </c>
      <c r="B4" s="10" t="s">
        <v>32</v>
      </c>
      <c r="C4" s="11" t="s">
        <v>33</v>
      </c>
    </row>
    <row r="5" spans="1:3" ht="15">
      <c r="A5" s="3" t="s">
        <v>7</v>
      </c>
      <c r="B5" s="13" t="s">
        <v>34</v>
      </c>
      <c r="C5" s="12" t="s">
        <v>35</v>
      </c>
    </row>
    <row r="6" spans="1:3" ht="178.5">
      <c r="A6" s="3" t="s">
        <v>9</v>
      </c>
      <c r="B6" s="13" t="s">
        <v>36</v>
      </c>
      <c r="C6" s="11" t="s">
        <v>37</v>
      </c>
    </row>
    <row r="7" spans="1:3" ht="89.25">
      <c r="A7" s="3" t="s">
        <v>10</v>
      </c>
      <c r="B7" s="13" t="s">
        <v>38</v>
      </c>
      <c r="C7" s="11" t="s">
        <v>39</v>
      </c>
    </row>
    <row r="8" spans="1:3" ht="38.25">
      <c r="A8" s="3" t="s">
        <v>11</v>
      </c>
      <c r="B8" s="13" t="s">
        <v>40</v>
      </c>
      <c r="C8" s="11" t="s">
        <v>41</v>
      </c>
    </row>
    <row r="9" spans="1:3" ht="191.25">
      <c r="A9" s="3" t="s">
        <v>12</v>
      </c>
      <c r="B9" s="10" t="s">
        <v>42</v>
      </c>
      <c r="C9" s="11" t="s">
        <v>43</v>
      </c>
    </row>
    <row r="10" spans="1:3" ht="153">
      <c r="A10" s="5" t="s">
        <v>13</v>
      </c>
      <c r="B10" s="10" t="s">
        <v>44</v>
      </c>
      <c r="C10" s="11" t="s">
        <v>45</v>
      </c>
    </row>
    <row r="11" spans="1:3" ht="123.75">
      <c r="A11" s="3" t="s">
        <v>14</v>
      </c>
      <c r="B11" s="10" t="s">
        <v>46</v>
      </c>
      <c r="C11" s="11" t="s">
        <v>47</v>
      </c>
    </row>
    <row r="12" spans="1:3" ht="50.1" customHeight="1">
      <c r="A12" s="6" t="s">
        <v>16</v>
      </c>
      <c r="B12" s="14" t="s">
        <v>48</v>
      </c>
      <c r="C12" s="11" t="s">
        <v>49</v>
      </c>
    </row>
    <row r="13" spans="1:3" ht="67.5">
      <c r="A13" s="6" t="s">
        <v>18</v>
      </c>
      <c r="B13" s="10" t="s">
        <v>50</v>
      </c>
      <c r="C13" s="11" t="s">
        <v>51</v>
      </c>
    </row>
    <row r="14" spans="1:3" ht="78.75">
      <c r="A14" s="6" t="s">
        <v>19</v>
      </c>
      <c r="B14" s="15" t="s">
        <v>52</v>
      </c>
      <c r="C14" s="11" t="s">
        <v>53</v>
      </c>
    </row>
    <row r="15" spans="1:3" s="17" customFormat="1" ht="229.5">
      <c r="A15" s="6" t="s">
        <v>54</v>
      </c>
      <c r="B15" s="15" t="s">
        <v>55</v>
      </c>
      <c r="C15" s="16" t="s">
        <v>56</v>
      </c>
    </row>
    <row r="16" spans="1:3" ht="409.5">
      <c r="A16" s="18" t="s">
        <v>57</v>
      </c>
      <c r="B16" s="10" t="s">
        <v>58</v>
      </c>
      <c r="C16" s="11" t="s">
        <v>59</v>
      </c>
    </row>
    <row r="17" spans="1:3" ht="38.25">
      <c r="A17" s="18" t="s">
        <v>23</v>
      </c>
      <c r="B17" s="15" t="s">
        <v>60</v>
      </c>
      <c r="C17" s="11" t="s">
        <v>61</v>
      </c>
    </row>
  </sheetData>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sheetPr>
    <tabColor theme="8" tint="-0.249977111117893"/>
    <pageSetUpPr fitToPage="1"/>
  </sheetPr>
  <dimension ref="A1:AE398"/>
  <sheetViews>
    <sheetView tabSelected="1" zoomScale="80" zoomScaleNormal="80" zoomScaleSheetLayoutView="100" zoomScalePageLayoutView="85" workbookViewId="0">
      <pane xSplit="1" ySplit="3" topLeftCell="D178" activePane="bottomRight" state="frozen"/>
      <selection pane="topRight" activeCell="C1" sqref="C1"/>
      <selection pane="bottomLeft" activeCell="A4" sqref="A4"/>
      <selection pane="bottomRight" activeCell="G180" sqref="G180"/>
    </sheetView>
  </sheetViews>
  <sheetFormatPr baseColWidth="10" defaultColWidth="11.42578125" defaultRowHeight="20.100000000000001" customHeight="1"/>
  <cols>
    <col min="1" max="1" width="18.7109375" style="273" customWidth="1"/>
    <col min="2" max="2" width="16.7109375" style="270" customWidth="1"/>
    <col min="3" max="3" width="12.7109375" style="267" customWidth="1"/>
    <col min="4" max="4" width="108.7109375" style="267" customWidth="1"/>
    <col min="5" max="5" width="8.5703125" style="269" customWidth="1"/>
    <col min="6" max="6" width="61.7109375" style="295" customWidth="1"/>
    <col min="7" max="7" width="19.7109375" style="35" customWidth="1"/>
    <col min="8" max="8" width="34.28515625" style="36" customWidth="1"/>
    <col min="9" max="9" width="11.42578125" style="35"/>
    <col min="10" max="14" width="11.42578125" style="37"/>
    <col min="15" max="15" width="11.42578125" style="38"/>
    <col min="16" max="16" width="11.42578125" style="39"/>
    <col min="17" max="21" width="11.42578125" style="40"/>
    <col min="22" max="22" width="11.42578125" style="41"/>
    <col min="23" max="23" width="11.42578125" style="35"/>
    <col min="24" max="16384" width="11.42578125" style="37"/>
  </cols>
  <sheetData>
    <row r="1" spans="1:24" s="28" customFormat="1" ht="62.25" customHeight="1" thickBot="1">
      <c r="A1" s="22" t="s">
        <v>1092</v>
      </c>
      <c r="B1" s="23" t="s">
        <v>62</v>
      </c>
      <c r="C1" s="24" t="s">
        <v>1051</v>
      </c>
      <c r="D1" s="24" t="s">
        <v>63</v>
      </c>
      <c r="E1" s="24" t="s">
        <v>64</v>
      </c>
      <c r="F1" s="330" t="s">
        <v>65</v>
      </c>
      <c r="G1" s="26"/>
      <c r="H1" s="27"/>
      <c r="I1" s="26"/>
      <c r="O1" s="29"/>
      <c r="P1" s="26"/>
      <c r="V1" s="27"/>
      <c r="W1" s="26"/>
    </row>
    <row r="2" spans="1:24" s="33" customFormat="1" ht="20.100000000000001" customHeight="1" thickTop="1" thickBot="1">
      <c r="A2" s="30"/>
      <c r="B2" s="23" t="s">
        <v>66</v>
      </c>
      <c r="C2" s="25" t="s">
        <v>67</v>
      </c>
      <c r="D2" s="25" t="s">
        <v>68</v>
      </c>
      <c r="E2" s="25"/>
      <c r="F2" s="331" t="s">
        <v>69</v>
      </c>
      <c r="G2" s="31"/>
      <c r="H2" s="32"/>
      <c r="I2" s="31"/>
      <c r="O2" s="34"/>
      <c r="P2" s="31"/>
      <c r="V2" s="32"/>
      <c r="W2" s="31"/>
    </row>
    <row r="3" spans="1:24" s="42" customFormat="1" ht="35.1" customHeight="1" thickBot="1">
      <c r="A3" s="345" t="s">
        <v>70</v>
      </c>
      <c r="B3" s="346"/>
      <c r="C3" s="346"/>
      <c r="D3" s="346"/>
      <c r="E3" s="346"/>
      <c r="F3" s="347"/>
      <c r="G3" s="35"/>
      <c r="H3" s="36"/>
      <c r="I3" s="35"/>
      <c r="J3" s="37"/>
      <c r="K3" s="37"/>
      <c r="L3" s="37"/>
      <c r="M3" s="37"/>
      <c r="N3" s="37"/>
      <c r="O3" s="38"/>
      <c r="P3" s="39"/>
      <c r="Q3" s="40"/>
      <c r="R3" s="40"/>
      <c r="S3" s="40"/>
      <c r="T3" s="40"/>
      <c r="U3" s="40"/>
      <c r="V3" s="41"/>
      <c r="W3" s="35"/>
      <c r="X3" s="37"/>
    </row>
    <row r="4" spans="1:24" s="42" customFormat="1" ht="39.75" customHeight="1">
      <c r="A4" s="348" t="s">
        <v>71</v>
      </c>
      <c r="B4" s="43" t="s">
        <v>72</v>
      </c>
      <c r="C4" s="44" t="s">
        <v>73</v>
      </c>
      <c r="D4" s="44" t="s">
        <v>74</v>
      </c>
      <c r="E4" s="47" t="s">
        <v>75</v>
      </c>
      <c r="F4" s="298" t="s">
        <v>76</v>
      </c>
      <c r="G4" s="35"/>
      <c r="H4" s="336" t="s">
        <v>1082</v>
      </c>
      <c r="I4" s="35"/>
      <c r="J4" s="37"/>
      <c r="K4" s="37"/>
      <c r="L4" s="37"/>
      <c r="M4" s="37"/>
      <c r="N4" s="37"/>
      <c r="O4" s="38"/>
      <c r="P4" s="39"/>
      <c r="Q4" s="40"/>
      <c r="R4" s="40"/>
      <c r="S4" s="40"/>
      <c r="T4" s="40"/>
      <c r="U4" s="40"/>
      <c r="V4" s="41"/>
      <c r="W4" s="35"/>
      <c r="X4" s="37"/>
    </row>
    <row r="5" spans="1:24" s="42" customFormat="1" ht="36.75" customHeight="1">
      <c r="A5" s="349"/>
      <c r="B5" s="48" t="s">
        <v>72</v>
      </c>
      <c r="C5" s="49" t="s">
        <v>77</v>
      </c>
      <c r="D5" s="50" t="s">
        <v>78</v>
      </c>
      <c r="E5" s="53" t="s">
        <v>79</v>
      </c>
      <c r="F5" s="288" t="s">
        <v>80</v>
      </c>
      <c r="G5" s="55"/>
      <c r="H5" s="337" t="s">
        <v>1085</v>
      </c>
      <c r="I5" s="35"/>
      <c r="J5" s="37"/>
      <c r="K5" s="37"/>
      <c r="L5" s="37"/>
      <c r="M5" s="37"/>
      <c r="N5" s="37"/>
      <c r="O5" s="38"/>
      <c r="P5" s="39"/>
      <c r="Q5" s="40"/>
      <c r="R5" s="40"/>
      <c r="S5" s="40"/>
      <c r="T5" s="40"/>
      <c r="U5" s="40"/>
      <c r="V5" s="41"/>
      <c r="W5" s="35"/>
      <c r="X5" s="37"/>
    </row>
    <row r="6" spans="1:24" s="42" customFormat="1" ht="55.5" customHeight="1">
      <c r="A6" s="349"/>
      <c r="B6" s="48" t="s">
        <v>81</v>
      </c>
      <c r="C6" s="50" t="s">
        <v>82</v>
      </c>
      <c r="D6" s="50" t="s">
        <v>83</v>
      </c>
      <c r="E6" s="53" t="s">
        <v>84</v>
      </c>
      <c r="F6" s="299" t="s">
        <v>85</v>
      </c>
      <c r="G6" s="332"/>
      <c r="H6" s="338" t="s">
        <v>1084</v>
      </c>
      <c r="I6" s="35"/>
      <c r="J6" s="37"/>
      <c r="K6" s="37"/>
      <c r="L6" s="37"/>
      <c r="M6" s="37"/>
      <c r="N6" s="37"/>
      <c r="O6" s="38"/>
      <c r="P6" s="39"/>
      <c r="Q6" s="40"/>
      <c r="R6" s="40"/>
      <c r="S6" s="40"/>
      <c r="T6" s="40"/>
      <c r="U6" s="40"/>
      <c r="V6" s="41"/>
      <c r="W6" s="35"/>
      <c r="X6" s="37"/>
    </row>
    <row r="7" spans="1:24" s="42" customFormat="1" ht="60" customHeight="1">
      <c r="A7" s="349"/>
      <c r="B7" s="48" t="s">
        <v>81</v>
      </c>
      <c r="C7" s="50" t="s">
        <v>22</v>
      </c>
      <c r="D7" s="50" t="s">
        <v>1088</v>
      </c>
      <c r="E7" s="53" t="s">
        <v>84</v>
      </c>
      <c r="F7" s="299" t="s">
        <v>85</v>
      </c>
      <c r="G7" s="333"/>
      <c r="H7" s="339" t="s">
        <v>1086</v>
      </c>
      <c r="I7" s="35"/>
      <c r="J7" s="37"/>
      <c r="K7" s="37"/>
      <c r="L7" s="37"/>
      <c r="M7" s="37"/>
      <c r="N7" s="37"/>
      <c r="O7" s="38"/>
      <c r="P7" s="39"/>
      <c r="Q7" s="40"/>
      <c r="R7" s="40"/>
      <c r="S7" s="40"/>
      <c r="T7" s="40"/>
      <c r="U7" s="40"/>
      <c r="V7" s="41"/>
      <c r="W7" s="35"/>
      <c r="X7" s="37"/>
    </row>
    <row r="8" spans="1:24" s="70" customFormat="1" ht="222.75" customHeight="1" thickBot="1">
      <c r="A8" s="350"/>
      <c r="B8" s="58" t="s">
        <v>81</v>
      </c>
      <c r="C8" s="59" t="s">
        <v>77</v>
      </c>
      <c r="D8" s="60" t="s">
        <v>86</v>
      </c>
      <c r="E8" s="63" t="s">
        <v>75</v>
      </c>
      <c r="F8" s="300" t="s">
        <v>87</v>
      </c>
      <c r="G8" s="334"/>
      <c r="H8" s="340" t="s">
        <v>1083</v>
      </c>
      <c r="I8" s="64"/>
      <c r="J8" s="65"/>
      <c r="K8" s="65"/>
      <c r="L8" s="65"/>
      <c r="M8" s="65"/>
      <c r="N8" s="65"/>
      <c r="O8" s="66"/>
      <c r="P8" s="67"/>
      <c r="Q8" s="68"/>
      <c r="R8" s="68"/>
      <c r="S8" s="68"/>
      <c r="T8" s="68"/>
      <c r="U8" s="68"/>
      <c r="V8" s="69"/>
      <c r="W8" s="64"/>
      <c r="X8" s="65"/>
    </row>
    <row r="9" spans="1:24" s="77" customFormat="1" ht="30" customHeight="1" thickTop="1" thickBot="1">
      <c r="A9" s="351" t="s">
        <v>88</v>
      </c>
      <c r="B9" s="352"/>
      <c r="C9" s="352"/>
      <c r="D9" s="352"/>
      <c r="E9" s="352"/>
      <c r="F9" s="353"/>
      <c r="G9" s="335"/>
      <c r="H9" s="354"/>
      <c r="I9" s="71"/>
      <c r="J9" s="72"/>
      <c r="K9" s="72"/>
      <c r="L9" s="72"/>
      <c r="M9" s="72"/>
      <c r="N9" s="72"/>
      <c r="O9" s="73"/>
      <c r="P9" s="74"/>
      <c r="Q9" s="75"/>
      <c r="R9" s="75"/>
      <c r="S9" s="75"/>
      <c r="T9" s="75"/>
      <c r="U9" s="75"/>
      <c r="V9" s="76"/>
      <c r="W9" s="71"/>
      <c r="X9" s="72"/>
    </row>
    <row r="10" spans="1:24" s="84" customFormat="1" ht="24.95" customHeight="1" thickBot="1">
      <c r="A10" s="356" t="s">
        <v>89</v>
      </c>
      <c r="B10" s="357"/>
      <c r="C10" s="357"/>
      <c r="D10" s="357"/>
      <c r="E10" s="357"/>
      <c r="F10" s="358"/>
      <c r="G10" s="335"/>
      <c r="H10" s="355"/>
      <c r="I10" s="78"/>
      <c r="J10" s="79"/>
      <c r="K10" s="79"/>
      <c r="L10" s="79"/>
      <c r="M10" s="79"/>
      <c r="N10" s="79"/>
      <c r="O10" s="80"/>
      <c r="P10" s="81"/>
      <c r="Q10" s="82"/>
      <c r="R10" s="82"/>
      <c r="S10" s="82"/>
      <c r="T10" s="82"/>
      <c r="U10" s="82"/>
      <c r="V10" s="83"/>
      <c r="W10" s="78"/>
      <c r="X10" s="79"/>
    </row>
    <row r="11" spans="1:24" s="88" customFormat="1" ht="48" customHeight="1" thickTop="1">
      <c r="A11" s="359" t="s">
        <v>90</v>
      </c>
      <c r="B11" s="43" t="s">
        <v>91</v>
      </c>
      <c r="C11" s="44" t="s">
        <v>82</v>
      </c>
      <c r="D11" s="44" t="s">
        <v>92</v>
      </c>
      <c r="E11" s="85" t="s">
        <v>93</v>
      </c>
      <c r="F11" s="301" t="s">
        <v>94</v>
      </c>
      <c r="G11" s="86"/>
      <c r="H11" s="87"/>
      <c r="I11" s="86"/>
      <c r="O11" s="89"/>
      <c r="P11" s="90"/>
      <c r="Q11" s="91"/>
      <c r="R11" s="91"/>
      <c r="S11" s="91"/>
      <c r="T11" s="91"/>
      <c r="U11" s="91"/>
      <c r="V11" s="92"/>
      <c r="W11" s="86"/>
    </row>
    <row r="12" spans="1:24" ht="47.25" customHeight="1" thickBot="1">
      <c r="A12" s="360"/>
      <c r="B12" s="48" t="s">
        <v>95</v>
      </c>
      <c r="C12" s="50" t="s">
        <v>82</v>
      </c>
      <c r="D12" s="50" t="s">
        <v>96</v>
      </c>
      <c r="E12" s="53" t="s">
        <v>97</v>
      </c>
      <c r="F12" s="288" t="s">
        <v>98</v>
      </c>
      <c r="G12" s="64"/>
    </row>
    <row r="13" spans="1:24" s="65" customFormat="1" ht="40.5" customHeight="1" thickTop="1" thickBot="1">
      <c r="A13" s="360"/>
      <c r="B13" s="48" t="s">
        <v>95</v>
      </c>
      <c r="C13" s="50" t="s">
        <v>99</v>
      </c>
      <c r="D13" s="50" t="s">
        <v>100</v>
      </c>
      <c r="E13" s="53" t="s">
        <v>97</v>
      </c>
      <c r="F13" s="288" t="s">
        <v>98</v>
      </c>
      <c r="G13" s="93"/>
      <c r="H13" s="94"/>
      <c r="I13" s="64"/>
      <c r="O13" s="66"/>
      <c r="P13" s="67"/>
      <c r="Q13" s="68"/>
      <c r="R13" s="68"/>
      <c r="S13" s="68"/>
      <c r="T13" s="68"/>
      <c r="U13" s="68"/>
      <c r="V13" s="69"/>
      <c r="W13" s="64"/>
    </row>
    <row r="14" spans="1:24" s="95" customFormat="1" ht="53.25" customHeight="1" thickTop="1" thickBot="1">
      <c r="A14" s="360" t="s">
        <v>101</v>
      </c>
      <c r="B14" s="48" t="s">
        <v>102</v>
      </c>
      <c r="C14" s="50" t="s">
        <v>82</v>
      </c>
      <c r="D14" s="50" t="s">
        <v>103</v>
      </c>
      <c r="E14" s="53" t="s">
        <v>97</v>
      </c>
      <c r="F14" s="299" t="s">
        <v>104</v>
      </c>
      <c r="G14" s="64"/>
      <c r="H14" s="87"/>
      <c r="I14" s="93"/>
      <c r="O14" s="96"/>
      <c r="P14" s="97"/>
      <c r="Q14" s="98"/>
      <c r="R14" s="98"/>
      <c r="S14" s="98"/>
      <c r="T14" s="98"/>
      <c r="U14" s="98"/>
      <c r="V14" s="99"/>
      <c r="W14" s="93"/>
    </row>
    <row r="15" spans="1:24" s="65" customFormat="1" ht="74.25" customHeight="1" thickTop="1" thickBot="1">
      <c r="A15" s="360"/>
      <c r="B15" s="48" t="s">
        <v>105</v>
      </c>
      <c r="C15" s="50" t="s">
        <v>99</v>
      </c>
      <c r="D15" s="50" t="s">
        <v>106</v>
      </c>
      <c r="E15" s="53" t="s">
        <v>97</v>
      </c>
      <c r="F15" s="299" t="s">
        <v>104</v>
      </c>
      <c r="G15" s="71"/>
      <c r="H15" s="94"/>
      <c r="I15" s="64"/>
      <c r="O15" s="66"/>
      <c r="P15" s="67"/>
      <c r="Q15" s="68"/>
      <c r="R15" s="68"/>
      <c r="S15" s="68"/>
      <c r="T15" s="68"/>
      <c r="U15" s="68"/>
      <c r="V15" s="69"/>
      <c r="W15" s="64"/>
    </row>
    <row r="16" spans="1:24" s="72" customFormat="1" ht="63" customHeight="1" thickTop="1" thickBot="1">
      <c r="A16" s="100" t="s">
        <v>107</v>
      </c>
      <c r="B16" s="48" t="s">
        <v>108</v>
      </c>
      <c r="C16" s="50" t="s">
        <v>82</v>
      </c>
      <c r="D16" s="50" t="s">
        <v>109</v>
      </c>
      <c r="E16" s="114" t="s">
        <v>164</v>
      </c>
      <c r="F16" s="290" t="s">
        <v>111</v>
      </c>
      <c r="G16" s="93"/>
      <c r="H16" s="101"/>
      <c r="I16" s="71"/>
      <c r="O16" s="73"/>
      <c r="P16" s="74"/>
      <c r="Q16" s="75"/>
      <c r="R16" s="75"/>
      <c r="S16" s="75"/>
      <c r="T16" s="75"/>
      <c r="U16" s="75"/>
      <c r="V16" s="76"/>
      <c r="W16" s="71"/>
    </row>
    <row r="17" spans="1:24" s="95" customFormat="1" ht="37.5" thickTop="1" thickBot="1">
      <c r="A17" s="360" t="s">
        <v>112</v>
      </c>
      <c r="B17" s="48" t="s">
        <v>113</v>
      </c>
      <c r="C17" s="50" t="s">
        <v>82</v>
      </c>
      <c r="D17" s="50" t="s">
        <v>114</v>
      </c>
      <c r="E17" s="53" t="s">
        <v>97</v>
      </c>
      <c r="F17" s="288" t="s">
        <v>80</v>
      </c>
      <c r="G17" s="64"/>
      <c r="H17" s="87"/>
      <c r="I17" s="93"/>
      <c r="O17" s="96"/>
      <c r="P17" s="97"/>
      <c r="Q17" s="98"/>
      <c r="R17" s="98"/>
      <c r="S17" s="98"/>
      <c r="T17" s="98"/>
      <c r="U17" s="98"/>
      <c r="V17" s="99"/>
      <c r="W17" s="93"/>
    </row>
    <row r="18" spans="1:24" s="65" customFormat="1" ht="37.5" thickTop="1" thickBot="1">
      <c r="A18" s="360"/>
      <c r="B18" s="48" t="s">
        <v>113</v>
      </c>
      <c r="C18" s="50" t="s">
        <v>22</v>
      </c>
      <c r="D18" s="50" t="s">
        <v>115</v>
      </c>
      <c r="E18" s="53" t="s">
        <v>97</v>
      </c>
      <c r="F18" s="288" t="s">
        <v>80</v>
      </c>
      <c r="G18" s="93"/>
      <c r="H18" s="94"/>
      <c r="I18" s="64"/>
      <c r="O18" s="66"/>
      <c r="P18" s="67"/>
      <c r="Q18" s="68"/>
      <c r="R18" s="68"/>
      <c r="S18" s="68"/>
      <c r="T18" s="68"/>
      <c r="U18" s="68"/>
      <c r="V18" s="69"/>
      <c r="W18" s="64"/>
    </row>
    <row r="19" spans="1:24" s="95" customFormat="1" ht="35.25" customHeight="1" thickTop="1" thickBot="1">
      <c r="A19" s="360" t="s">
        <v>116</v>
      </c>
      <c r="B19" s="48" t="s">
        <v>117</v>
      </c>
      <c r="C19" s="50" t="s">
        <v>22</v>
      </c>
      <c r="D19" s="50" t="s">
        <v>118</v>
      </c>
      <c r="E19" s="53" t="s">
        <v>84</v>
      </c>
      <c r="F19" s="288" t="s">
        <v>119</v>
      </c>
      <c r="G19" s="64"/>
      <c r="H19" s="87"/>
      <c r="I19" s="93"/>
      <c r="O19" s="96"/>
      <c r="P19" s="97"/>
      <c r="Q19" s="98"/>
      <c r="R19" s="98"/>
      <c r="S19" s="98"/>
      <c r="T19" s="98"/>
      <c r="U19" s="98"/>
      <c r="V19" s="99"/>
      <c r="W19" s="93"/>
    </row>
    <row r="20" spans="1:24" s="65" customFormat="1" ht="47.25" customHeight="1" thickTop="1" thickBot="1">
      <c r="A20" s="360"/>
      <c r="B20" s="48" t="s">
        <v>120</v>
      </c>
      <c r="C20" s="50" t="s">
        <v>82</v>
      </c>
      <c r="D20" s="50" t="s">
        <v>121</v>
      </c>
      <c r="E20" s="57" t="s">
        <v>110</v>
      </c>
      <c r="F20" s="291" t="s">
        <v>122</v>
      </c>
      <c r="G20" s="93"/>
      <c r="H20" s="94"/>
      <c r="I20" s="64"/>
      <c r="O20" s="66"/>
      <c r="P20" s="67"/>
      <c r="Q20" s="68"/>
      <c r="R20" s="68"/>
      <c r="S20" s="68"/>
      <c r="T20" s="68"/>
      <c r="U20" s="68"/>
      <c r="V20" s="69"/>
      <c r="W20" s="64"/>
    </row>
    <row r="21" spans="1:24" s="95" customFormat="1" ht="31.5" customHeight="1" thickTop="1">
      <c r="A21" s="360" t="s">
        <v>123</v>
      </c>
      <c r="B21" s="48" t="s">
        <v>124</v>
      </c>
      <c r="C21" s="50" t="s">
        <v>82</v>
      </c>
      <c r="D21" s="50" t="s">
        <v>125</v>
      </c>
      <c r="E21" s="57" t="s">
        <v>110</v>
      </c>
      <c r="F21" s="287" t="s">
        <v>126</v>
      </c>
      <c r="G21" s="35"/>
      <c r="H21" s="87"/>
      <c r="I21" s="93"/>
      <c r="O21" s="96"/>
      <c r="P21" s="97"/>
      <c r="Q21" s="98"/>
      <c r="R21" s="98"/>
      <c r="S21" s="98"/>
      <c r="T21" s="98"/>
      <c r="U21" s="98"/>
      <c r="V21" s="99"/>
      <c r="W21" s="93"/>
    </row>
    <row r="22" spans="1:24" ht="29.25" customHeight="1" thickBot="1">
      <c r="A22" s="360"/>
      <c r="B22" s="48" t="s">
        <v>127</v>
      </c>
      <c r="C22" s="50" t="s">
        <v>99</v>
      </c>
      <c r="D22" s="50" t="s">
        <v>128</v>
      </c>
      <c r="E22" s="57" t="s">
        <v>110</v>
      </c>
      <c r="F22" s="287" t="s">
        <v>126</v>
      </c>
      <c r="G22" s="64"/>
    </row>
    <row r="23" spans="1:24" s="65" customFormat="1" ht="42" customHeight="1" thickTop="1" thickBot="1">
      <c r="A23" s="360"/>
      <c r="B23" s="48" t="s">
        <v>129</v>
      </c>
      <c r="C23" s="50" t="s">
        <v>82</v>
      </c>
      <c r="D23" s="50" t="s">
        <v>130</v>
      </c>
      <c r="E23" s="57" t="s">
        <v>110</v>
      </c>
      <c r="F23" s="291" t="s">
        <v>122</v>
      </c>
      <c r="G23" s="71"/>
      <c r="H23" s="94"/>
      <c r="I23" s="64"/>
      <c r="O23" s="66"/>
      <c r="P23" s="67"/>
      <c r="Q23" s="68"/>
      <c r="R23" s="68"/>
      <c r="S23" s="68"/>
      <c r="T23" s="68"/>
      <c r="U23" s="68"/>
      <c r="V23" s="69"/>
      <c r="W23" s="64"/>
    </row>
    <row r="24" spans="1:24" s="72" customFormat="1" ht="48" customHeight="1" thickTop="1" thickBot="1">
      <c r="A24" s="100" t="s">
        <v>131</v>
      </c>
      <c r="B24" s="48" t="s">
        <v>132</v>
      </c>
      <c r="C24" s="50" t="s">
        <v>82</v>
      </c>
      <c r="D24" s="50" t="s">
        <v>133</v>
      </c>
      <c r="E24" s="53" t="s">
        <v>97</v>
      </c>
      <c r="F24" s="288" t="s">
        <v>134</v>
      </c>
      <c r="G24" s="93"/>
      <c r="H24" s="101"/>
      <c r="I24" s="71"/>
      <c r="O24" s="73"/>
      <c r="P24" s="74"/>
      <c r="Q24" s="75"/>
      <c r="R24" s="75"/>
      <c r="S24" s="75"/>
      <c r="T24" s="75"/>
      <c r="U24" s="75"/>
      <c r="V24" s="76"/>
      <c r="W24" s="71"/>
    </row>
    <row r="25" spans="1:24" s="95" customFormat="1" ht="28.5" customHeight="1" thickTop="1">
      <c r="A25" s="360" t="s">
        <v>135</v>
      </c>
      <c r="B25" s="48" t="s">
        <v>136</v>
      </c>
      <c r="C25" s="50" t="s">
        <v>137</v>
      </c>
      <c r="D25" s="50" t="s">
        <v>138</v>
      </c>
      <c r="E25" s="57" t="s">
        <v>110</v>
      </c>
      <c r="F25" s="287" t="s">
        <v>139</v>
      </c>
      <c r="G25" s="55"/>
      <c r="H25" s="87"/>
      <c r="I25" s="93"/>
      <c r="O25" s="96"/>
      <c r="P25" s="97"/>
      <c r="Q25" s="98"/>
      <c r="R25" s="98"/>
      <c r="S25" s="98"/>
      <c r="T25" s="98"/>
      <c r="U25" s="98"/>
      <c r="V25" s="99"/>
      <c r="W25" s="93"/>
    </row>
    <row r="26" spans="1:24" s="103" customFormat="1" ht="31.5" customHeight="1" thickBot="1">
      <c r="A26" s="360"/>
      <c r="B26" s="48" t="s">
        <v>140</v>
      </c>
      <c r="C26" s="50" t="s">
        <v>137</v>
      </c>
      <c r="D26" s="50" t="s">
        <v>141</v>
      </c>
      <c r="E26" s="102" t="s">
        <v>142</v>
      </c>
      <c r="F26" s="289" t="s">
        <v>143</v>
      </c>
      <c r="G26" s="64"/>
      <c r="H26" s="56"/>
      <c r="I26" s="55"/>
      <c r="O26" s="104"/>
      <c r="P26" s="105"/>
      <c r="Q26" s="106"/>
      <c r="R26" s="106"/>
      <c r="S26" s="106"/>
      <c r="T26" s="106"/>
      <c r="U26" s="106"/>
      <c r="V26" s="107"/>
      <c r="W26" s="55"/>
    </row>
    <row r="27" spans="1:24" s="65" customFormat="1" ht="69.75" customHeight="1" thickTop="1" thickBot="1">
      <c r="A27" s="360"/>
      <c r="B27" s="48" t="s">
        <v>140</v>
      </c>
      <c r="C27" s="50" t="s">
        <v>137</v>
      </c>
      <c r="D27" s="50" t="s">
        <v>1089</v>
      </c>
      <c r="E27" s="102" t="s">
        <v>142</v>
      </c>
      <c r="F27" s="289" t="s">
        <v>144</v>
      </c>
      <c r="G27" s="78"/>
      <c r="H27" s="94"/>
      <c r="I27" s="64"/>
      <c r="O27" s="66"/>
      <c r="P27" s="67"/>
      <c r="Q27" s="68"/>
      <c r="R27" s="68"/>
      <c r="S27" s="68"/>
      <c r="T27" s="68"/>
      <c r="U27" s="68"/>
      <c r="V27" s="69"/>
      <c r="W27" s="64"/>
    </row>
    <row r="28" spans="1:24" s="84" customFormat="1" ht="24.95" customHeight="1" thickTop="1" thickBot="1">
      <c r="A28" s="356" t="s">
        <v>145</v>
      </c>
      <c r="B28" s="357"/>
      <c r="C28" s="357"/>
      <c r="D28" s="357"/>
      <c r="E28" s="357"/>
      <c r="F28" s="358"/>
      <c r="G28" s="71"/>
      <c r="H28" s="109"/>
      <c r="I28" s="78"/>
      <c r="J28" s="79"/>
      <c r="K28" s="79"/>
      <c r="L28" s="79"/>
      <c r="M28" s="79"/>
      <c r="N28" s="79"/>
      <c r="O28" s="80"/>
      <c r="P28" s="81"/>
      <c r="Q28" s="82"/>
      <c r="R28" s="82"/>
      <c r="S28" s="82"/>
      <c r="T28" s="82"/>
      <c r="U28" s="82"/>
      <c r="V28" s="83"/>
      <c r="W28" s="78"/>
      <c r="X28" s="79"/>
    </row>
    <row r="29" spans="1:24" s="72" customFormat="1" ht="25.5" thickTop="1" thickBot="1">
      <c r="A29" s="110" t="s">
        <v>146</v>
      </c>
      <c r="B29" s="43"/>
      <c r="C29" s="44"/>
      <c r="D29" s="44"/>
      <c r="E29" s="46"/>
      <c r="F29" s="302"/>
      <c r="G29" s="71"/>
      <c r="H29" s="101"/>
      <c r="I29" s="71"/>
      <c r="O29" s="73"/>
      <c r="P29" s="74"/>
      <c r="Q29" s="75"/>
      <c r="R29" s="75"/>
      <c r="S29" s="75"/>
      <c r="T29" s="75"/>
      <c r="U29" s="75"/>
      <c r="V29" s="76"/>
      <c r="W29" s="71"/>
    </row>
    <row r="30" spans="1:24" s="72" customFormat="1" ht="37.5" thickTop="1" thickBot="1">
      <c r="A30" s="100" t="s">
        <v>147</v>
      </c>
      <c r="B30" s="48"/>
      <c r="C30" s="50"/>
      <c r="D30" s="50"/>
      <c r="E30" s="52"/>
      <c r="F30" s="303"/>
      <c r="G30" s="71"/>
      <c r="H30" s="101"/>
      <c r="I30" s="71"/>
      <c r="O30" s="73"/>
      <c r="P30" s="74"/>
      <c r="Q30" s="75"/>
      <c r="R30" s="75"/>
      <c r="S30" s="75"/>
      <c r="T30" s="75"/>
      <c r="U30" s="75"/>
      <c r="V30" s="76"/>
      <c r="W30" s="71"/>
    </row>
    <row r="31" spans="1:24" s="72" customFormat="1" ht="37.5" thickTop="1" thickBot="1">
      <c r="A31" s="100" t="s">
        <v>148</v>
      </c>
      <c r="B31" s="112"/>
      <c r="C31" s="113"/>
      <c r="D31" s="113"/>
      <c r="E31" s="57"/>
      <c r="F31" s="287"/>
      <c r="G31" s="93"/>
      <c r="H31" s="101"/>
      <c r="I31" s="71"/>
      <c r="O31" s="73"/>
      <c r="P31" s="74"/>
      <c r="Q31" s="75"/>
      <c r="R31" s="75"/>
      <c r="S31" s="75"/>
      <c r="T31" s="75"/>
      <c r="U31" s="75"/>
      <c r="V31" s="76"/>
      <c r="W31" s="71"/>
    </row>
    <row r="32" spans="1:24" s="95" customFormat="1" ht="46.5" customHeight="1" thickTop="1">
      <c r="A32" s="360" t="s">
        <v>149</v>
      </c>
      <c r="B32" s="48" t="s">
        <v>150</v>
      </c>
      <c r="C32" s="50" t="s">
        <v>82</v>
      </c>
      <c r="D32" s="50" t="s">
        <v>151</v>
      </c>
      <c r="E32" s="57" t="s">
        <v>110</v>
      </c>
      <c r="F32" s="287" t="s">
        <v>152</v>
      </c>
      <c r="G32" s="35"/>
      <c r="H32" s="87"/>
      <c r="I32" s="93"/>
      <c r="O32" s="96"/>
      <c r="P32" s="97"/>
      <c r="Q32" s="98"/>
      <c r="R32" s="98"/>
      <c r="S32" s="98"/>
      <c r="T32" s="98"/>
      <c r="U32" s="98"/>
      <c r="V32" s="99"/>
      <c r="W32" s="93"/>
    </row>
    <row r="33" spans="1:24" ht="35.25" customHeight="1">
      <c r="A33" s="360"/>
      <c r="B33" s="48" t="s">
        <v>150</v>
      </c>
      <c r="C33" s="50" t="s">
        <v>22</v>
      </c>
      <c r="D33" s="50" t="s">
        <v>153</v>
      </c>
      <c r="E33" s="53" t="s">
        <v>97</v>
      </c>
      <c r="F33" s="288" t="s">
        <v>154</v>
      </c>
    </row>
    <row r="34" spans="1:24" ht="39.75" customHeight="1">
      <c r="A34" s="360"/>
      <c r="B34" s="48" t="s">
        <v>155</v>
      </c>
      <c r="C34" s="50" t="s">
        <v>82</v>
      </c>
      <c r="D34" s="50" t="s">
        <v>156</v>
      </c>
      <c r="E34" s="53" t="s">
        <v>97</v>
      </c>
      <c r="F34" s="288" t="s">
        <v>80</v>
      </c>
    </row>
    <row r="35" spans="1:24" ht="27" customHeight="1" thickBot="1">
      <c r="A35" s="360"/>
      <c r="B35" s="48" t="s">
        <v>157</v>
      </c>
      <c r="C35" s="50" t="s">
        <v>99</v>
      </c>
      <c r="D35" s="108" t="s">
        <v>158</v>
      </c>
      <c r="E35" s="53" t="s">
        <v>97</v>
      </c>
      <c r="F35" s="288" t="s">
        <v>80</v>
      </c>
      <c r="G35" s="64"/>
    </row>
    <row r="36" spans="1:24" s="65" customFormat="1" ht="36.75" customHeight="1" thickTop="1" thickBot="1">
      <c r="A36" s="360"/>
      <c r="B36" s="48" t="s">
        <v>159</v>
      </c>
      <c r="C36" s="50" t="s">
        <v>137</v>
      </c>
      <c r="D36" s="108" t="s">
        <v>160</v>
      </c>
      <c r="E36" s="53" t="s">
        <v>97</v>
      </c>
      <c r="F36" s="288" t="s">
        <v>80</v>
      </c>
      <c r="G36" s="93"/>
      <c r="H36" s="94"/>
      <c r="I36" s="64"/>
      <c r="O36" s="66"/>
      <c r="P36" s="67"/>
      <c r="Q36" s="68"/>
      <c r="R36" s="68"/>
      <c r="S36" s="68"/>
      <c r="T36" s="68"/>
      <c r="U36" s="68"/>
      <c r="V36" s="69"/>
      <c r="W36" s="64"/>
    </row>
    <row r="37" spans="1:24" s="95" customFormat="1" ht="72.75" customHeight="1" thickTop="1">
      <c r="A37" s="360" t="s">
        <v>161</v>
      </c>
      <c r="B37" s="48" t="s">
        <v>162</v>
      </c>
      <c r="C37" s="50" t="s">
        <v>22</v>
      </c>
      <c r="D37" s="108" t="s">
        <v>163</v>
      </c>
      <c r="E37" s="114" t="s">
        <v>164</v>
      </c>
      <c r="F37" s="298" t="s">
        <v>165</v>
      </c>
      <c r="G37" s="35"/>
      <c r="H37" s="87"/>
      <c r="I37" s="93"/>
      <c r="O37" s="96"/>
      <c r="P37" s="97"/>
      <c r="Q37" s="98"/>
      <c r="R37" s="98"/>
      <c r="S37" s="98"/>
      <c r="T37" s="98"/>
      <c r="U37" s="98"/>
      <c r="V37" s="99"/>
      <c r="W37" s="93"/>
    </row>
    <row r="38" spans="1:24" ht="42" customHeight="1">
      <c r="A38" s="360"/>
      <c r="B38" s="48" t="s">
        <v>166</v>
      </c>
      <c r="C38" s="50" t="s">
        <v>73</v>
      </c>
      <c r="D38" s="108" t="s">
        <v>167</v>
      </c>
      <c r="E38" s="114" t="s">
        <v>164</v>
      </c>
      <c r="F38" s="298" t="s">
        <v>168</v>
      </c>
    </row>
    <row r="39" spans="1:24" ht="43.5" customHeight="1">
      <c r="A39" s="360"/>
      <c r="B39" s="48" t="s">
        <v>169</v>
      </c>
      <c r="C39" s="50" t="s">
        <v>137</v>
      </c>
      <c r="D39" s="115" t="s">
        <v>170</v>
      </c>
      <c r="E39" s="102" t="s">
        <v>142</v>
      </c>
      <c r="F39" s="289" t="s">
        <v>171</v>
      </c>
    </row>
    <row r="40" spans="1:24" ht="40.5" customHeight="1">
      <c r="A40" s="360"/>
      <c r="B40" s="48" t="s">
        <v>172</v>
      </c>
      <c r="C40" s="50" t="s">
        <v>99</v>
      </c>
      <c r="D40" s="115" t="s">
        <v>173</v>
      </c>
      <c r="E40" s="57" t="s">
        <v>110</v>
      </c>
      <c r="F40" s="291" t="s">
        <v>122</v>
      </c>
    </row>
    <row r="41" spans="1:24" ht="24">
      <c r="A41" s="360"/>
      <c r="B41" s="48" t="s">
        <v>174</v>
      </c>
      <c r="C41" s="50" t="s">
        <v>137</v>
      </c>
      <c r="D41" s="115" t="s">
        <v>175</v>
      </c>
      <c r="E41" s="102" t="s">
        <v>142</v>
      </c>
      <c r="F41" s="289" t="s">
        <v>176</v>
      </c>
    </row>
    <row r="42" spans="1:24" ht="44.25" customHeight="1" thickBot="1">
      <c r="A42" s="360"/>
      <c r="B42" s="48" t="s">
        <v>174</v>
      </c>
      <c r="C42" s="50" t="s">
        <v>82</v>
      </c>
      <c r="D42" s="50" t="s">
        <v>177</v>
      </c>
      <c r="E42" s="57" t="s">
        <v>110</v>
      </c>
      <c r="F42" s="291" t="s">
        <v>122</v>
      </c>
      <c r="G42" s="64"/>
    </row>
    <row r="43" spans="1:24" s="65" customFormat="1" ht="30" customHeight="1" thickTop="1" thickBot="1">
      <c r="A43" s="360"/>
      <c r="B43" s="48" t="s">
        <v>178</v>
      </c>
      <c r="C43" s="50" t="s">
        <v>137</v>
      </c>
      <c r="D43" s="115" t="s">
        <v>179</v>
      </c>
      <c r="E43" s="53" t="s">
        <v>97</v>
      </c>
      <c r="F43" s="288" t="s">
        <v>80</v>
      </c>
      <c r="G43" s="78"/>
      <c r="H43" s="94"/>
      <c r="I43" s="64"/>
      <c r="O43" s="66"/>
      <c r="P43" s="67"/>
      <c r="Q43" s="68"/>
      <c r="R43" s="68"/>
      <c r="S43" s="68"/>
      <c r="T43" s="68"/>
      <c r="U43" s="68"/>
      <c r="V43" s="69"/>
      <c r="W43" s="64"/>
    </row>
    <row r="44" spans="1:24" s="79" customFormat="1" ht="22.5" customHeight="1" thickTop="1" thickBot="1">
      <c r="A44" s="116" t="s">
        <v>180</v>
      </c>
      <c r="B44" s="58"/>
      <c r="C44" s="60"/>
      <c r="D44" s="60"/>
      <c r="E44" s="62"/>
      <c r="F44" s="304"/>
      <c r="G44" s="71"/>
      <c r="H44" s="109"/>
      <c r="I44" s="78"/>
      <c r="O44" s="80"/>
      <c r="P44" s="81"/>
      <c r="Q44" s="82"/>
      <c r="R44" s="82"/>
      <c r="S44" s="82"/>
      <c r="T44" s="82"/>
      <c r="U44" s="82"/>
      <c r="V44" s="83"/>
      <c r="W44" s="78"/>
    </row>
    <row r="45" spans="1:24" s="77" customFormat="1" ht="30" customHeight="1" thickTop="1" thickBot="1">
      <c r="A45" s="351" t="s">
        <v>181</v>
      </c>
      <c r="B45" s="352"/>
      <c r="C45" s="352"/>
      <c r="D45" s="352"/>
      <c r="E45" s="352"/>
      <c r="F45" s="353"/>
      <c r="G45" s="71"/>
      <c r="H45" s="101"/>
      <c r="I45" s="71"/>
      <c r="J45" s="72"/>
      <c r="K45" s="72"/>
      <c r="L45" s="72"/>
      <c r="M45" s="72"/>
      <c r="N45" s="72"/>
      <c r="O45" s="73"/>
      <c r="P45" s="74"/>
      <c r="Q45" s="75"/>
      <c r="R45" s="75"/>
      <c r="S45" s="75"/>
      <c r="T45" s="75"/>
      <c r="U45" s="75"/>
      <c r="V45" s="76"/>
      <c r="W45" s="71"/>
      <c r="X45" s="72"/>
    </row>
    <row r="46" spans="1:24" s="117" customFormat="1" ht="24.95" customHeight="1" thickTop="1" thickBot="1">
      <c r="A46" s="356" t="s">
        <v>182</v>
      </c>
      <c r="B46" s="357"/>
      <c r="C46" s="357"/>
      <c r="D46" s="357"/>
      <c r="E46" s="357"/>
      <c r="F46" s="358"/>
      <c r="G46" s="93"/>
      <c r="H46" s="101"/>
      <c r="I46" s="71"/>
      <c r="J46" s="72"/>
      <c r="K46" s="72"/>
      <c r="L46" s="72"/>
      <c r="M46" s="72"/>
      <c r="N46" s="72"/>
      <c r="O46" s="73"/>
      <c r="P46" s="74"/>
      <c r="Q46" s="75"/>
      <c r="R46" s="75"/>
      <c r="S46" s="75"/>
      <c r="T46" s="75"/>
      <c r="U46" s="75"/>
      <c r="V46" s="76"/>
      <c r="W46" s="71"/>
      <c r="X46" s="72"/>
    </row>
    <row r="47" spans="1:24" s="95" customFormat="1" ht="36.75" thickBot="1">
      <c r="A47" s="359" t="s">
        <v>183</v>
      </c>
      <c r="B47" s="43" t="s">
        <v>184</v>
      </c>
      <c r="C47" s="44" t="s">
        <v>82</v>
      </c>
      <c r="D47" s="44" t="s">
        <v>185</v>
      </c>
      <c r="E47" s="57" t="s">
        <v>110</v>
      </c>
      <c r="F47" s="305" t="s">
        <v>122</v>
      </c>
      <c r="G47" s="55"/>
      <c r="H47" s="87"/>
      <c r="I47" s="93"/>
      <c r="O47" s="96"/>
      <c r="P47" s="97"/>
      <c r="Q47" s="98"/>
      <c r="R47" s="98"/>
      <c r="S47" s="98"/>
      <c r="T47" s="98"/>
      <c r="U47" s="98"/>
      <c r="V47" s="99"/>
      <c r="W47" s="93"/>
    </row>
    <row r="48" spans="1:24" s="103" customFormat="1" ht="37.5" thickTop="1" thickBot="1">
      <c r="A48" s="360"/>
      <c r="B48" s="48" t="s">
        <v>186</v>
      </c>
      <c r="C48" s="50" t="s">
        <v>82</v>
      </c>
      <c r="D48" s="50" t="s">
        <v>187</v>
      </c>
      <c r="E48" s="53" t="s">
        <v>97</v>
      </c>
      <c r="F48" s="288" t="s">
        <v>80</v>
      </c>
      <c r="G48" s="71"/>
      <c r="H48" s="56"/>
      <c r="I48" s="55"/>
      <c r="O48" s="104"/>
      <c r="P48" s="105"/>
      <c r="Q48" s="106"/>
      <c r="R48" s="106"/>
      <c r="S48" s="106"/>
      <c r="T48" s="106"/>
      <c r="U48" s="106"/>
      <c r="V48" s="107"/>
      <c r="W48" s="55"/>
    </row>
    <row r="49" spans="1:24" s="72" customFormat="1" ht="40.5" customHeight="1" thickTop="1" thickBot="1">
      <c r="A49" s="116" t="s">
        <v>188</v>
      </c>
      <c r="B49" s="58"/>
      <c r="C49" s="60"/>
      <c r="D49" s="60"/>
      <c r="E49" s="62"/>
      <c r="F49" s="304"/>
      <c r="G49" s="78"/>
      <c r="H49" s="101"/>
      <c r="I49" s="71"/>
      <c r="O49" s="73"/>
      <c r="P49" s="74"/>
      <c r="Q49" s="75"/>
      <c r="R49" s="75"/>
      <c r="S49" s="75"/>
      <c r="T49" s="75"/>
      <c r="U49" s="75"/>
      <c r="V49" s="76"/>
      <c r="W49" s="71"/>
    </row>
    <row r="50" spans="1:24" s="84" customFormat="1" ht="24.95" customHeight="1" thickTop="1" thickBot="1">
      <c r="A50" s="356" t="s">
        <v>189</v>
      </c>
      <c r="B50" s="357"/>
      <c r="C50" s="357"/>
      <c r="D50" s="357"/>
      <c r="E50" s="357"/>
      <c r="F50" s="358"/>
      <c r="G50" s="86"/>
      <c r="H50" s="109"/>
      <c r="I50" s="78"/>
      <c r="J50" s="79"/>
      <c r="K50" s="79"/>
      <c r="L50" s="79"/>
      <c r="M50" s="79"/>
      <c r="N50" s="79"/>
      <c r="O50" s="80"/>
      <c r="P50" s="81"/>
      <c r="Q50" s="82"/>
      <c r="R50" s="82"/>
      <c r="S50" s="82"/>
      <c r="T50" s="82"/>
      <c r="U50" s="82"/>
      <c r="V50" s="83"/>
      <c r="W50" s="78"/>
      <c r="X50" s="79"/>
    </row>
    <row r="51" spans="1:24" s="120" customFormat="1" ht="87" customHeight="1" thickTop="1">
      <c r="A51" s="359" t="s">
        <v>190</v>
      </c>
      <c r="B51" s="43" t="s">
        <v>191</v>
      </c>
      <c r="C51" s="44" t="s">
        <v>22</v>
      </c>
      <c r="D51" s="44" t="s">
        <v>192</v>
      </c>
      <c r="E51" s="53" t="s">
        <v>84</v>
      </c>
      <c r="F51" s="306" t="s">
        <v>193</v>
      </c>
      <c r="G51" s="35"/>
      <c r="H51" s="119"/>
      <c r="I51" s="86"/>
      <c r="J51" s="88"/>
      <c r="K51" s="88"/>
      <c r="L51" s="88"/>
      <c r="M51" s="88"/>
      <c r="N51" s="88"/>
      <c r="O51" s="89"/>
      <c r="P51" s="90"/>
      <c r="Q51" s="91"/>
      <c r="R51" s="91"/>
      <c r="S51" s="91"/>
      <c r="T51" s="91"/>
      <c r="U51" s="91"/>
      <c r="V51" s="92"/>
      <c r="W51" s="86"/>
      <c r="X51" s="88"/>
    </row>
    <row r="52" spans="1:24" ht="54.75" customHeight="1" thickBot="1">
      <c r="A52" s="360"/>
      <c r="B52" s="48" t="s">
        <v>194</v>
      </c>
      <c r="C52" s="50" t="s">
        <v>82</v>
      </c>
      <c r="D52" s="50" t="s">
        <v>195</v>
      </c>
      <c r="E52" s="53" t="s">
        <v>84</v>
      </c>
      <c r="F52" s="288" t="s">
        <v>196</v>
      </c>
      <c r="G52" s="64"/>
    </row>
    <row r="53" spans="1:24" s="65" customFormat="1" ht="58.5" customHeight="1" thickTop="1" thickBot="1">
      <c r="A53" s="360"/>
      <c r="B53" s="48" t="s">
        <v>197</v>
      </c>
      <c r="C53" s="50" t="s">
        <v>99</v>
      </c>
      <c r="D53" s="50" t="s">
        <v>198</v>
      </c>
      <c r="E53" s="53" t="s">
        <v>84</v>
      </c>
      <c r="F53" s="288" t="s">
        <v>196</v>
      </c>
      <c r="G53" s="93"/>
      <c r="H53" s="94"/>
      <c r="I53" s="64"/>
      <c r="O53" s="66"/>
      <c r="P53" s="67"/>
      <c r="Q53" s="68"/>
      <c r="R53" s="68"/>
      <c r="S53" s="68"/>
      <c r="T53" s="68"/>
      <c r="U53" s="68"/>
      <c r="V53" s="69"/>
      <c r="W53" s="64"/>
    </row>
    <row r="54" spans="1:24" s="95" customFormat="1" ht="53.25" customHeight="1" thickTop="1">
      <c r="A54" s="360" t="s">
        <v>199</v>
      </c>
      <c r="B54" s="48" t="s">
        <v>200</v>
      </c>
      <c r="C54" s="50" t="s">
        <v>82</v>
      </c>
      <c r="D54" s="50" t="s">
        <v>201</v>
      </c>
      <c r="E54" s="57" t="s">
        <v>110</v>
      </c>
      <c r="F54" s="305" t="s">
        <v>122</v>
      </c>
      <c r="G54" s="35"/>
      <c r="H54" s="87"/>
      <c r="I54" s="93"/>
      <c r="O54" s="96"/>
      <c r="P54" s="97"/>
      <c r="Q54" s="98"/>
      <c r="R54" s="98"/>
      <c r="S54" s="98"/>
      <c r="T54" s="98"/>
      <c r="U54" s="98"/>
      <c r="V54" s="99"/>
      <c r="W54" s="93"/>
    </row>
    <row r="55" spans="1:24" ht="48" customHeight="1" thickBot="1">
      <c r="A55" s="360"/>
      <c r="B55" s="48" t="s">
        <v>202</v>
      </c>
      <c r="C55" s="50" t="s">
        <v>22</v>
      </c>
      <c r="D55" s="50" t="s">
        <v>203</v>
      </c>
      <c r="E55" s="57" t="s">
        <v>110</v>
      </c>
      <c r="F55" s="305" t="s">
        <v>122</v>
      </c>
      <c r="G55" s="64"/>
    </row>
    <row r="56" spans="1:24" s="65" customFormat="1" ht="44.25" customHeight="1" thickTop="1" thickBot="1">
      <c r="A56" s="360"/>
      <c r="B56" s="48" t="s">
        <v>204</v>
      </c>
      <c r="C56" s="50" t="s">
        <v>99</v>
      </c>
      <c r="D56" s="50" t="s">
        <v>205</v>
      </c>
      <c r="E56" s="57" t="s">
        <v>110</v>
      </c>
      <c r="F56" s="305" t="s">
        <v>122</v>
      </c>
      <c r="G56" s="93"/>
      <c r="H56" s="94"/>
      <c r="I56" s="64"/>
      <c r="O56" s="66"/>
      <c r="P56" s="67"/>
      <c r="Q56" s="68"/>
      <c r="R56" s="68"/>
      <c r="S56" s="68"/>
      <c r="T56" s="68"/>
      <c r="U56" s="68"/>
      <c r="V56" s="69"/>
      <c r="W56" s="64"/>
    </row>
    <row r="57" spans="1:24" s="95" customFormat="1" ht="100.5" customHeight="1" thickTop="1">
      <c r="A57" s="360" t="s">
        <v>206</v>
      </c>
      <c r="B57" s="48" t="s">
        <v>207</v>
      </c>
      <c r="C57" s="49" t="s">
        <v>77</v>
      </c>
      <c r="D57" s="50" t="s">
        <v>208</v>
      </c>
      <c r="E57" s="102" t="s">
        <v>142</v>
      </c>
      <c r="F57" s="289" t="s">
        <v>209</v>
      </c>
      <c r="G57" s="35"/>
      <c r="H57" s="87"/>
      <c r="I57" s="93"/>
      <c r="O57" s="96"/>
      <c r="P57" s="97"/>
      <c r="Q57" s="98"/>
      <c r="R57" s="98"/>
      <c r="S57" s="98"/>
      <c r="T57" s="98"/>
      <c r="U57" s="98"/>
      <c r="V57" s="99"/>
      <c r="W57" s="93"/>
    </row>
    <row r="58" spans="1:24" ht="55.5" customHeight="1">
      <c r="A58" s="360"/>
      <c r="B58" s="48" t="s">
        <v>210</v>
      </c>
      <c r="C58" s="50" t="s">
        <v>82</v>
      </c>
      <c r="D58" s="50" t="s">
        <v>211</v>
      </c>
      <c r="E58" s="53" t="s">
        <v>97</v>
      </c>
      <c r="F58" s="299" t="s">
        <v>212</v>
      </c>
    </row>
    <row r="59" spans="1:24" ht="46.5" customHeight="1">
      <c r="A59" s="360"/>
      <c r="B59" s="48" t="s">
        <v>213</v>
      </c>
      <c r="C59" s="50" t="s">
        <v>82</v>
      </c>
      <c r="D59" s="50" t="s">
        <v>214</v>
      </c>
      <c r="E59" s="102" t="s">
        <v>142</v>
      </c>
      <c r="F59" s="289" t="s">
        <v>215</v>
      </c>
    </row>
    <row r="60" spans="1:24" ht="68.25" customHeight="1">
      <c r="A60" s="360"/>
      <c r="B60" s="48" t="s">
        <v>213</v>
      </c>
      <c r="C60" s="50" t="s">
        <v>99</v>
      </c>
      <c r="D60" s="50" t="s">
        <v>216</v>
      </c>
      <c r="E60" s="102" t="s">
        <v>142</v>
      </c>
      <c r="F60" s="289" t="s">
        <v>217</v>
      </c>
    </row>
    <row r="61" spans="1:24" ht="45" customHeight="1">
      <c r="A61" s="360"/>
      <c r="B61" s="48" t="s">
        <v>218</v>
      </c>
      <c r="C61" s="50" t="s">
        <v>82</v>
      </c>
      <c r="D61" s="50" t="s">
        <v>219</v>
      </c>
      <c r="E61" s="53" t="s">
        <v>97</v>
      </c>
      <c r="F61" s="288" t="s">
        <v>80</v>
      </c>
    </row>
    <row r="62" spans="1:24" ht="42" customHeight="1">
      <c r="A62" s="360"/>
      <c r="B62" s="48" t="s">
        <v>220</v>
      </c>
      <c r="C62" s="50" t="s">
        <v>99</v>
      </c>
      <c r="D62" s="50" t="s">
        <v>221</v>
      </c>
      <c r="E62" s="53" t="s">
        <v>97</v>
      </c>
      <c r="F62" s="288" t="s">
        <v>80</v>
      </c>
    </row>
    <row r="63" spans="1:24" ht="47.25" customHeight="1">
      <c r="A63" s="360"/>
      <c r="B63" s="48" t="s">
        <v>222</v>
      </c>
      <c r="C63" s="50" t="s">
        <v>82</v>
      </c>
      <c r="D63" s="50" t="s">
        <v>223</v>
      </c>
      <c r="E63" s="53" t="s">
        <v>97</v>
      </c>
      <c r="F63" s="288" t="s">
        <v>80</v>
      </c>
    </row>
    <row r="64" spans="1:24" ht="40.5" customHeight="1">
      <c r="A64" s="360"/>
      <c r="B64" s="48" t="s">
        <v>224</v>
      </c>
      <c r="C64" s="50" t="s">
        <v>22</v>
      </c>
      <c r="D64" s="50" t="s">
        <v>225</v>
      </c>
      <c r="E64" s="57" t="s">
        <v>110</v>
      </c>
      <c r="F64" s="287" t="s">
        <v>226</v>
      </c>
    </row>
    <row r="65" spans="1:23" ht="56.25" customHeight="1">
      <c r="A65" s="360"/>
      <c r="B65" s="48" t="s">
        <v>227</v>
      </c>
      <c r="C65" s="50" t="s">
        <v>22</v>
      </c>
      <c r="D65" s="50" t="s">
        <v>228</v>
      </c>
      <c r="E65" s="57" t="s">
        <v>110</v>
      </c>
      <c r="F65" s="291" t="s">
        <v>229</v>
      </c>
    </row>
    <row r="66" spans="1:23" ht="51.75" customHeight="1">
      <c r="A66" s="360"/>
      <c r="B66" s="48" t="s">
        <v>230</v>
      </c>
      <c r="C66" s="50" t="s">
        <v>22</v>
      </c>
      <c r="D66" s="50" t="s">
        <v>231</v>
      </c>
      <c r="E66" s="57" t="s">
        <v>232</v>
      </c>
      <c r="F66" s="287" t="s">
        <v>122</v>
      </c>
    </row>
    <row r="67" spans="1:23" ht="71.25" customHeight="1">
      <c r="A67" s="360"/>
      <c r="B67" s="48" t="s">
        <v>233</v>
      </c>
      <c r="C67" s="50" t="s">
        <v>22</v>
      </c>
      <c r="D67" s="50" t="s">
        <v>234</v>
      </c>
      <c r="E67" s="114" t="s">
        <v>164</v>
      </c>
      <c r="F67" s="298" t="s">
        <v>235</v>
      </c>
    </row>
    <row r="68" spans="1:23" ht="57" customHeight="1" thickBot="1">
      <c r="A68" s="360"/>
      <c r="B68" s="48" t="s">
        <v>233</v>
      </c>
      <c r="C68" s="50" t="s">
        <v>82</v>
      </c>
      <c r="D68" s="50" t="s">
        <v>236</v>
      </c>
      <c r="E68" s="53" t="s">
        <v>84</v>
      </c>
      <c r="F68" s="299" t="s">
        <v>1099</v>
      </c>
      <c r="G68" s="55"/>
    </row>
    <row r="69" spans="1:23" s="103" customFormat="1" ht="56.25" customHeight="1" thickTop="1" thickBot="1">
      <c r="A69" s="360"/>
      <c r="B69" s="48" t="s">
        <v>233</v>
      </c>
      <c r="C69" s="50" t="s">
        <v>99</v>
      </c>
      <c r="D69" s="50" t="s">
        <v>237</v>
      </c>
      <c r="E69" s="53" t="s">
        <v>84</v>
      </c>
      <c r="F69" s="299" t="s">
        <v>1099</v>
      </c>
      <c r="G69" s="86"/>
      <c r="H69" s="56"/>
      <c r="I69" s="55"/>
      <c r="O69" s="104"/>
      <c r="P69" s="105"/>
      <c r="Q69" s="106"/>
      <c r="R69" s="106"/>
      <c r="S69" s="106"/>
      <c r="T69" s="106"/>
      <c r="U69" s="106"/>
      <c r="V69" s="107"/>
      <c r="W69" s="55"/>
    </row>
    <row r="70" spans="1:23" s="88" customFormat="1" ht="52.5" customHeight="1" thickTop="1">
      <c r="A70" s="364" t="s">
        <v>238</v>
      </c>
      <c r="B70" s="48" t="s">
        <v>239</v>
      </c>
      <c r="C70" s="50" t="s">
        <v>22</v>
      </c>
      <c r="D70" s="50" t="s">
        <v>240</v>
      </c>
      <c r="E70" s="114" t="s">
        <v>164</v>
      </c>
      <c r="F70" s="298" t="s">
        <v>241</v>
      </c>
      <c r="G70" s="35"/>
      <c r="H70" s="119"/>
      <c r="I70" s="86"/>
      <c r="O70" s="89"/>
      <c r="P70" s="90"/>
      <c r="Q70" s="91"/>
      <c r="R70" s="91"/>
      <c r="S70" s="91"/>
      <c r="T70" s="91"/>
      <c r="U70" s="91"/>
      <c r="V70" s="92"/>
      <c r="W70" s="86"/>
    </row>
    <row r="71" spans="1:23" ht="45" customHeight="1">
      <c r="A71" s="365"/>
      <c r="B71" s="48" t="s">
        <v>242</v>
      </c>
      <c r="C71" s="50" t="s">
        <v>243</v>
      </c>
      <c r="D71" s="50" t="s">
        <v>244</v>
      </c>
      <c r="E71" s="102" t="s">
        <v>142</v>
      </c>
      <c r="F71" s="289" t="s">
        <v>245</v>
      </c>
    </row>
    <row r="72" spans="1:23" ht="37.5" customHeight="1">
      <c r="A72" s="365"/>
      <c r="B72" s="48" t="s">
        <v>246</v>
      </c>
      <c r="C72" s="50" t="s">
        <v>243</v>
      </c>
      <c r="D72" s="50" t="s">
        <v>247</v>
      </c>
      <c r="E72" s="102" t="s">
        <v>142</v>
      </c>
      <c r="F72" s="289" t="s">
        <v>248</v>
      </c>
    </row>
    <row r="73" spans="1:23" ht="36">
      <c r="A73" s="365"/>
      <c r="B73" s="48" t="s">
        <v>249</v>
      </c>
      <c r="C73" s="50" t="s">
        <v>82</v>
      </c>
      <c r="D73" s="50" t="s">
        <v>250</v>
      </c>
      <c r="E73" s="102" t="s">
        <v>142</v>
      </c>
      <c r="F73" s="289" t="s">
        <v>251</v>
      </c>
    </row>
    <row r="74" spans="1:23" ht="39" customHeight="1">
      <c r="A74" s="365"/>
      <c r="B74" s="48" t="s">
        <v>249</v>
      </c>
      <c r="C74" s="50" t="s">
        <v>99</v>
      </c>
      <c r="D74" s="50" t="s">
        <v>1090</v>
      </c>
      <c r="E74" s="102" t="s">
        <v>142</v>
      </c>
      <c r="F74" s="289" t="s">
        <v>252</v>
      </c>
      <c r="G74" s="55"/>
    </row>
    <row r="75" spans="1:23" ht="48" customHeight="1">
      <c r="A75" s="365"/>
      <c r="B75" s="48" t="s">
        <v>253</v>
      </c>
      <c r="C75" s="50" t="s">
        <v>99</v>
      </c>
      <c r="D75" s="50" t="s">
        <v>254</v>
      </c>
      <c r="E75" s="102" t="s">
        <v>142</v>
      </c>
      <c r="F75" s="289" t="s">
        <v>255</v>
      </c>
      <c r="G75" s="122"/>
      <c r="H75" s="123"/>
    </row>
    <row r="76" spans="1:23" ht="49.5" customHeight="1">
      <c r="A76" s="365"/>
      <c r="B76" s="48" t="s">
        <v>256</v>
      </c>
      <c r="C76" s="50" t="s">
        <v>82</v>
      </c>
      <c r="D76" s="50" t="s">
        <v>257</v>
      </c>
      <c r="E76" s="53" t="s">
        <v>97</v>
      </c>
      <c r="F76" s="288" t="s">
        <v>80</v>
      </c>
      <c r="G76" s="122"/>
      <c r="H76" s="123"/>
    </row>
    <row r="77" spans="1:23" s="65" customFormat="1" ht="42.75" customHeight="1" thickBot="1">
      <c r="A77" s="359"/>
      <c r="B77" s="48" t="s">
        <v>256</v>
      </c>
      <c r="C77" s="50" t="s">
        <v>99</v>
      </c>
      <c r="D77" s="50" t="s">
        <v>258</v>
      </c>
      <c r="E77" s="53" t="s">
        <v>97</v>
      </c>
      <c r="F77" s="288" t="s">
        <v>80</v>
      </c>
      <c r="G77" s="122"/>
      <c r="H77" s="124"/>
      <c r="I77" s="64"/>
      <c r="O77" s="66"/>
      <c r="P77" s="67"/>
      <c r="Q77" s="68"/>
      <c r="R77" s="68"/>
      <c r="S77" s="68"/>
      <c r="T77" s="68"/>
      <c r="U77" s="68"/>
      <c r="V77" s="69"/>
      <c r="W77" s="64"/>
    </row>
    <row r="78" spans="1:23" s="95" customFormat="1" ht="258.75" customHeight="1" thickTop="1">
      <c r="A78" s="360" t="s">
        <v>259</v>
      </c>
      <c r="B78" s="48" t="s">
        <v>260</v>
      </c>
      <c r="C78" s="49" t="s">
        <v>77</v>
      </c>
      <c r="D78" s="50" t="s">
        <v>261</v>
      </c>
      <c r="E78" s="114" t="s">
        <v>164</v>
      </c>
      <c r="F78" s="298" t="s">
        <v>262</v>
      </c>
      <c r="G78" s="93"/>
      <c r="H78" s="87"/>
      <c r="I78" s="93"/>
      <c r="O78" s="96"/>
      <c r="P78" s="97"/>
      <c r="Q78" s="98"/>
      <c r="R78" s="98"/>
      <c r="S78" s="98"/>
      <c r="T78" s="98"/>
      <c r="U78" s="98"/>
      <c r="V78" s="99"/>
      <c r="W78" s="93"/>
    </row>
    <row r="79" spans="1:23" ht="36">
      <c r="A79" s="360"/>
      <c r="B79" s="48" t="s">
        <v>263</v>
      </c>
      <c r="C79" s="50" t="s">
        <v>82</v>
      </c>
      <c r="D79" s="50" t="s">
        <v>264</v>
      </c>
      <c r="E79" s="53" t="s">
        <v>97</v>
      </c>
      <c r="F79" s="288" t="s">
        <v>80</v>
      </c>
    </row>
    <row r="80" spans="1:23" ht="49.5" customHeight="1">
      <c r="A80" s="360"/>
      <c r="B80" s="48" t="s">
        <v>265</v>
      </c>
      <c r="C80" s="50" t="s">
        <v>82</v>
      </c>
      <c r="D80" s="50" t="s">
        <v>266</v>
      </c>
      <c r="E80" s="114" t="s">
        <v>164</v>
      </c>
      <c r="F80" s="298" t="s">
        <v>267</v>
      </c>
    </row>
    <row r="81" spans="1:23" ht="45" customHeight="1">
      <c r="A81" s="360"/>
      <c r="B81" s="125" t="s">
        <v>265</v>
      </c>
      <c r="C81" s="50" t="s">
        <v>99</v>
      </c>
      <c r="D81" s="50" t="s">
        <v>268</v>
      </c>
      <c r="E81" s="114" t="s">
        <v>164</v>
      </c>
      <c r="F81" s="298" t="s">
        <v>269</v>
      </c>
    </row>
    <row r="82" spans="1:23" ht="89.25" customHeight="1" thickBot="1">
      <c r="A82" s="360"/>
      <c r="B82" s="125" t="s">
        <v>270</v>
      </c>
      <c r="C82" s="49" t="s">
        <v>77</v>
      </c>
      <c r="D82" s="50" t="s">
        <v>271</v>
      </c>
      <c r="E82" s="102" t="s">
        <v>142</v>
      </c>
      <c r="F82" s="289" t="s">
        <v>272</v>
      </c>
      <c r="G82" s="64"/>
    </row>
    <row r="83" spans="1:23" s="65" customFormat="1" ht="39.75" customHeight="1" thickTop="1" thickBot="1">
      <c r="A83" s="360"/>
      <c r="B83" s="125" t="s">
        <v>273</v>
      </c>
      <c r="C83" s="50" t="s">
        <v>99</v>
      </c>
      <c r="D83" s="50" t="s">
        <v>274</v>
      </c>
      <c r="E83" s="53" t="s">
        <v>84</v>
      </c>
      <c r="F83" s="299" t="s">
        <v>80</v>
      </c>
      <c r="G83" s="93"/>
      <c r="H83" s="94"/>
      <c r="I83" s="64"/>
      <c r="O83" s="66"/>
      <c r="P83" s="67"/>
      <c r="Q83" s="68"/>
      <c r="R83" s="68"/>
      <c r="S83" s="68"/>
      <c r="T83" s="68"/>
      <c r="U83" s="68"/>
      <c r="V83" s="69"/>
      <c r="W83" s="64"/>
    </row>
    <row r="84" spans="1:23" s="95" customFormat="1" ht="68.25" customHeight="1" thickTop="1">
      <c r="A84" s="360" t="s">
        <v>275</v>
      </c>
      <c r="B84" s="48" t="s">
        <v>276</v>
      </c>
      <c r="C84" s="49" t="s">
        <v>77</v>
      </c>
      <c r="D84" s="50" t="s">
        <v>277</v>
      </c>
      <c r="E84" s="114" t="s">
        <v>164</v>
      </c>
      <c r="F84" s="290" t="s">
        <v>278</v>
      </c>
      <c r="G84" s="35"/>
      <c r="H84" s="87"/>
      <c r="I84" s="93"/>
      <c r="O84" s="96"/>
      <c r="P84" s="97"/>
      <c r="Q84" s="98"/>
      <c r="R84" s="98"/>
      <c r="S84" s="98"/>
      <c r="T84" s="98"/>
      <c r="U84" s="98"/>
      <c r="V84" s="99"/>
      <c r="W84" s="93"/>
    </row>
    <row r="85" spans="1:23" ht="63" customHeight="1">
      <c r="A85" s="360"/>
      <c r="B85" s="48" t="s">
        <v>279</v>
      </c>
      <c r="C85" s="49" t="s">
        <v>77</v>
      </c>
      <c r="D85" s="50" t="s">
        <v>280</v>
      </c>
      <c r="E85" s="114" t="s">
        <v>164</v>
      </c>
      <c r="F85" s="298" t="s">
        <v>281</v>
      </c>
    </row>
    <row r="86" spans="1:23" ht="57.75" customHeight="1" thickBot="1">
      <c r="A86" s="360"/>
      <c r="B86" s="48" t="s">
        <v>282</v>
      </c>
      <c r="C86" s="49" t="s">
        <v>77</v>
      </c>
      <c r="D86" s="50" t="s">
        <v>283</v>
      </c>
      <c r="E86" s="114" t="s">
        <v>164</v>
      </c>
      <c r="F86" s="298" t="s">
        <v>284</v>
      </c>
      <c r="G86" s="64"/>
    </row>
    <row r="87" spans="1:23" s="65" customFormat="1" ht="83.25" customHeight="1" thickTop="1" thickBot="1">
      <c r="A87" s="360"/>
      <c r="B87" s="48" t="s">
        <v>285</v>
      </c>
      <c r="C87" s="49" t="s">
        <v>77</v>
      </c>
      <c r="D87" s="50" t="s">
        <v>286</v>
      </c>
      <c r="E87" s="114" t="s">
        <v>164</v>
      </c>
      <c r="F87" s="298" t="s">
        <v>287</v>
      </c>
      <c r="G87" s="126"/>
      <c r="H87" s="94"/>
      <c r="I87" s="64"/>
      <c r="O87" s="66"/>
      <c r="P87" s="67"/>
      <c r="Q87" s="68"/>
      <c r="R87" s="68"/>
      <c r="S87" s="68"/>
      <c r="T87" s="68"/>
      <c r="U87" s="68"/>
      <c r="V87" s="69"/>
      <c r="W87" s="64"/>
    </row>
    <row r="88" spans="1:23" s="128" customFormat="1" ht="44.25" customHeight="1" thickTop="1" thickBot="1">
      <c r="A88" s="116" t="s">
        <v>288</v>
      </c>
      <c r="B88" s="48" t="s">
        <v>289</v>
      </c>
      <c r="C88" s="50" t="s">
        <v>99</v>
      </c>
      <c r="D88" s="50" t="s">
        <v>290</v>
      </c>
      <c r="E88" s="53" t="s">
        <v>97</v>
      </c>
      <c r="F88" s="288" t="s">
        <v>80</v>
      </c>
      <c r="G88" s="64"/>
      <c r="H88" s="127"/>
      <c r="I88" s="126"/>
      <c r="O88" s="129"/>
      <c r="P88" s="130"/>
      <c r="Q88" s="131"/>
      <c r="R88" s="131"/>
      <c r="S88" s="131"/>
      <c r="T88" s="131"/>
      <c r="U88" s="131"/>
      <c r="V88" s="132"/>
      <c r="W88" s="126"/>
    </row>
    <row r="89" spans="1:23" s="95" customFormat="1" ht="308.25" customHeight="1" thickTop="1">
      <c r="A89" s="364" t="s">
        <v>291</v>
      </c>
      <c r="B89" s="48" t="s">
        <v>292</v>
      </c>
      <c r="C89" s="49" t="s">
        <v>77</v>
      </c>
      <c r="D89" s="50" t="s">
        <v>293</v>
      </c>
      <c r="E89" s="53" t="s">
        <v>84</v>
      </c>
      <c r="F89" s="299" t="s">
        <v>294</v>
      </c>
      <c r="G89" s="35"/>
      <c r="H89" s="87"/>
      <c r="I89" s="93"/>
      <c r="O89" s="96"/>
      <c r="P89" s="97"/>
      <c r="Q89" s="98"/>
      <c r="R89" s="98"/>
      <c r="S89" s="98"/>
      <c r="T89" s="98"/>
      <c r="U89" s="98"/>
      <c r="V89" s="99"/>
      <c r="W89" s="93"/>
    </row>
    <row r="90" spans="1:23" ht="33.75" customHeight="1">
      <c r="A90" s="365"/>
      <c r="B90" s="48" t="s">
        <v>295</v>
      </c>
      <c r="C90" s="50" t="s">
        <v>82</v>
      </c>
      <c r="D90" s="50" t="s">
        <v>296</v>
      </c>
      <c r="E90" s="53" t="s">
        <v>97</v>
      </c>
      <c r="F90" s="288" t="s">
        <v>80</v>
      </c>
      <c r="G90" s="55"/>
    </row>
    <row r="91" spans="1:23" s="103" customFormat="1" ht="36.75" customHeight="1" thickBot="1">
      <c r="A91" s="359"/>
      <c r="B91" s="48" t="s">
        <v>297</v>
      </c>
      <c r="C91" s="50" t="s">
        <v>82</v>
      </c>
      <c r="D91" s="50" t="s">
        <v>298</v>
      </c>
      <c r="E91" s="53" t="s">
        <v>97</v>
      </c>
      <c r="F91" s="288" t="s">
        <v>80</v>
      </c>
      <c r="G91" s="64"/>
      <c r="H91" s="56"/>
      <c r="I91" s="55"/>
      <c r="O91" s="104"/>
      <c r="P91" s="105"/>
      <c r="Q91" s="106"/>
      <c r="R91" s="106"/>
      <c r="S91" s="106"/>
      <c r="T91" s="106"/>
      <c r="U91" s="106"/>
      <c r="V91" s="107"/>
      <c r="W91" s="55"/>
    </row>
    <row r="92" spans="1:23" s="95" customFormat="1" ht="36.75" thickTop="1">
      <c r="A92" s="360" t="s">
        <v>299</v>
      </c>
      <c r="B92" s="48" t="s">
        <v>300</v>
      </c>
      <c r="C92" s="50" t="s">
        <v>82</v>
      </c>
      <c r="D92" s="50" t="s">
        <v>301</v>
      </c>
      <c r="E92" s="102" t="s">
        <v>142</v>
      </c>
      <c r="F92" s="289" t="s">
        <v>302</v>
      </c>
      <c r="G92" s="35"/>
      <c r="H92" s="87"/>
      <c r="I92" s="93"/>
      <c r="O92" s="96"/>
      <c r="P92" s="97"/>
      <c r="Q92" s="98"/>
      <c r="R92" s="98"/>
      <c r="S92" s="98"/>
      <c r="T92" s="98"/>
      <c r="U92" s="98"/>
      <c r="V92" s="99"/>
      <c r="W92" s="93"/>
    </row>
    <row r="93" spans="1:23" ht="111.75" customHeight="1">
      <c r="A93" s="360"/>
      <c r="B93" s="48" t="s">
        <v>300</v>
      </c>
      <c r="C93" s="50" t="s">
        <v>99</v>
      </c>
      <c r="D93" s="50" t="s">
        <v>303</v>
      </c>
      <c r="E93" s="114" t="s">
        <v>164</v>
      </c>
      <c r="F93" s="307" t="s">
        <v>304</v>
      </c>
    </row>
    <row r="94" spans="1:23" ht="51" customHeight="1">
      <c r="A94" s="360"/>
      <c r="B94" s="48" t="s">
        <v>305</v>
      </c>
      <c r="C94" s="50" t="s">
        <v>82</v>
      </c>
      <c r="D94" s="50" t="s">
        <v>306</v>
      </c>
      <c r="E94" s="57" t="s">
        <v>232</v>
      </c>
      <c r="F94" s="291" t="s">
        <v>122</v>
      </c>
    </row>
    <row r="95" spans="1:23" ht="94.5" customHeight="1" thickBot="1">
      <c r="A95" s="360"/>
      <c r="B95" s="48" t="s">
        <v>305</v>
      </c>
      <c r="C95" s="50" t="s">
        <v>99</v>
      </c>
      <c r="D95" s="50" t="s">
        <v>303</v>
      </c>
      <c r="E95" s="114" t="s">
        <v>164</v>
      </c>
      <c r="F95" s="307" t="s">
        <v>304</v>
      </c>
      <c r="G95" s="64"/>
    </row>
    <row r="96" spans="1:23" s="65" customFormat="1" ht="227.25" customHeight="1" thickTop="1" thickBot="1">
      <c r="A96" s="360"/>
      <c r="B96" s="48" t="s">
        <v>307</v>
      </c>
      <c r="C96" s="49" t="s">
        <v>77</v>
      </c>
      <c r="D96" s="133" t="s">
        <v>1081</v>
      </c>
      <c r="E96" s="114" t="s">
        <v>164</v>
      </c>
      <c r="F96" s="308" t="s">
        <v>1054</v>
      </c>
      <c r="G96" s="78"/>
      <c r="H96" s="94"/>
      <c r="I96" s="64"/>
      <c r="O96" s="66"/>
      <c r="P96" s="67"/>
      <c r="Q96" s="68"/>
      <c r="R96" s="68"/>
      <c r="S96" s="68"/>
      <c r="T96" s="68"/>
      <c r="U96" s="68"/>
      <c r="V96" s="69"/>
      <c r="W96" s="64"/>
    </row>
    <row r="97" spans="1:24" s="79" customFormat="1" ht="24" customHeight="1" thickTop="1" thickBot="1">
      <c r="A97" s="100" t="s">
        <v>308</v>
      </c>
      <c r="B97" s="48"/>
      <c r="C97" s="50"/>
      <c r="D97" s="50"/>
      <c r="E97" s="52"/>
      <c r="F97" s="303"/>
      <c r="G97" s="71"/>
      <c r="H97" s="109"/>
      <c r="I97" s="78"/>
      <c r="O97" s="80"/>
      <c r="P97" s="81"/>
      <c r="Q97" s="82"/>
      <c r="R97" s="82"/>
      <c r="S97" s="82"/>
      <c r="T97" s="82"/>
      <c r="U97" s="82"/>
      <c r="V97" s="83"/>
      <c r="W97" s="78"/>
    </row>
    <row r="98" spans="1:24" s="72" customFormat="1" ht="51.75" customHeight="1" thickTop="1" thickBot="1">
      <c r="A98" s="100" t="s">
        <v>309</v>
      </c>
      <c r="B98" s="48" t="s">
        <v>310</v>
      </c>
      <c r="C98" s="50" t="s">
        <v>99</v>
      </c>
      <c r="D98" s="50" t="s">
        <v>311</v>
      </c>
      <c r="E98" s="57" t="s">
        <v>232</v>
      </c>
      <c r="F98" s="287" t="s">
        <v>312</v>
      </c>
      <c r="G98" s="71"/>
      <c r="H98" s="101"/>
      <c r="I98" s="71"/>
      <c r="O98" s="73"/>
      <c r="P98" s="74"/>
      <c r="Q98" s="75"/>
      <c r="R98" s="75"/>
      <c r="S98" s="75"/>
      <c r="T98" s="75"/>
      <c r="U98" s="75"/>
      <c r="V98" s="76"/>
      <c r="W98" s="71"/>
    </row>
    <row r="99" spans="1:24" s="72" customFormat="1" ht="39.75" customHeight="1" thickTop="1" thickBot="1">
      <c r="A99" s="116" t="s">
        <v>313</v>
      </c>
      <c r="B99" s="58" t="s">
        <v>314</v>
      </c>
      <c r="C99" s="60" t="s">
        <v>82</v>
      </c>
      <c r="D99" s="60" t="s">
        <v>315</v>
      </c>
      <c r="E99" s="53" t="s">
        <v>97</v>
      </c>
      <c r="F99" s="288" t="s">
        <v>80</v>
      </c>
      <c r="G99" s="78"/>
      <c r="H99" s="101"/>
      <c r="I99" s="71"/>
      <c r="O99" s="73"/>
      <c r="P99" s="74"/>
      <c r="Q99" s="75"/>
      <c r="R99" s="75"/>
      <c r="S99" s="75"/>
      <c r="T99" s="75"/>
      <c r="U99" s="75"/>
      <c r="V99" s="76"/>
      <c r="W99" s="71"/>
    </row>
    <row r="100" spans="1:24" s="79" customFormat="1" ht="35.1" customHeight="1" thickTop="1" thickBot="1">
      <c r="A100" s="366" t="s">
        <v>316</v>
      </c>
      <c r="B100" s="367"/>
      <c r="C100" s="367"/>
      <c r="D100" s="367"/>
      <c r="E100" s="367"/>
      <c r="F100" s="368"/>
      <c r="G100" s="134"/>
      <c r="H100" s="109"/>
      <c r="I100" s="78"/>
      <c r="O100" s="80"/>
      <c r="P100" s="81"/>
      <c r="Q100" s="82"/>
      <c r="R100" s="82"/>
      <c r="S100" s="82"/>
      <c r="T100" s="82"/>
      <c r="U100" s="82"/>
      <c r="V100" s="83"/>
      <c r="W100" s="78"/>
    </row>
    <row r="101" spans="1:24" s="143" customFormat="1" ht="84" customHeight="1">
      <c r="A101" s="369"/>
      <c r="B101" s="135" t="s">
        <v>317</v>
      </c>
      <c r="C101" s="45" t="s">
        <v>82</v>
      </c>
      <c r="D101" s="45" t="s">
        <v>318</v>
      </c>
      <c r="E101" s="53" t="s">
        <v>97</v>
      </c>
      <c r="F101" s="288" t="s">
        <v>80</v>
      </c>
      <c r="G101" s="136"/>
      <c r="H101" s="137"/>
      <c r="I101" s="134"/>
      <c r="J101" s="138"/>
      <c r="K101" s="138"/>
      <c r="L101" s="138"/>
      <c r="M101" s="138"/>
      <c r="N101" s="138"/>
      <c r="O101" s="139"/>
      <c r="P101" s="140"/>
      <c r="Q101" s="141"/>
      <c r="R101" s="141"/>
      <c r="S101" s="141"/>
      <c r="T101" s="141"/>
      <c r="U101" s="141"/>
      <c r="V101" s="142"/>
      <c r="W101" s="134"/>
      <c r="X101" s="138"/>
    </row>
    <row r="102" spans="1:24" s="153" customFormat="1" ht="78" customHeight="1" thickBot="1">
      <c r="A102" s="370"/>
      <c r="B102" s="144" t="s">
        <v>317</v>
      </c>
      <c r="C102" s="145" t="s">
        <v>22</v>
      </c>
      <c r="D102" s="145" t="s">
        <v>319</v>
      </c>
      <c r="E102" s="53" t="s">
        <v>97</v>
      </c>
      <c r="F102" s="288" t="s">
        <v>80</v>
      </c>
      <c r="G102" s="146"/>
      <c r="H102" s="147"/>
      <c r="I102" s="136"/>
      <c r="J102" s="148"/>
      <c r="K102" s="148"/>
      <c r="L102" s="148"/>
      <c r="M102" s="148"/>
      <c r="N102" s="148"/>
      <c r="O102" s="149"/>
      <c r="P102" s="150"/>
      <c r="Q102" s="151"/>
      <c r="R102" s="151"/>
      <c r="S102" s="151"/>
      <c r="T102" s="151"/>
      <c r="U102" s="151"/>
      <c r="V102" s="152"/>
      <c r="W102" s="136"/>
      <c r="X102" s="148"/>
    </row>
    <row r="103" spans="1:24" s="161" customFormat="1" ht="30" customHeight="1" thickTop="1" thickBot="1">
      <c r="A103" s="361" t="s">
        <v>320</v>
      </c>
      <c r="B103" s="362"/>
      <c r="C103" s="362"/>
      <c r="D103" s="362"/>
      <c r="E103" s="362"/>
      <c r="F103" s="363"/>
      <c r="G103" s="154"/>
      <c r="H103" s="155"/>
      <c r="I103" s="146"/>
      <c r="J103" s="156"/>
      <c r="K103" s="156"/>
      <c r="L103" s="156"/>
      <c r="M103" s="156"/>
      <c r="N103" s="156"/>
      <c r="O103" s="157"/>
      <c r="P103" s="158"/>
      <c r="Q103" s="159"/>
      <c r="R103" s="159"/>
      <c r="S103" s="159"/>
      <c r="T103" s="159"/>
      <c r="U103" s="159"/>
      <c r="V103" s="160"/>
      <c r="W103" s="146"/>
      <c r="X103" s="156"/>
    </row>
    <row r="104" spans="1:24" s="171" customFormat="1" ht="75.75" customHeight="1" thickTop="1" thickBot="1">
      <c r="A104" s="162"/>
      <c r="B104" s="163" t="s">
        <v>321</v>
      </c>
      <c r="C104" s="164" t="s">
        <v>22</v>
      </c>
      <c r="D104" s="164" t="s">
        <v>1065</v>
      </c>
      <c r="E104" s="114" t="s">
        <v>164</v>
      </c>
      <c r="F104" s="309" t="s">
        <v>322</v>
      </c>
      <c r="G104" s="146"/>
      <c r="H104" s="165"/>
      <c r="I104" s="154"/>
      <c r="J104" s="166"/>
      <c r="K104" s="166"/>
      <c r="L104" s="166"/>
      <c r="M104" s="166"/>
      <c r="N104" s="166"/>
      <c r="O104" s="167"/>
      <c r="P104" s="168"/>
      <c r="Q104" s="169"/>
      <c r="R104" s="169"/>
      <c r="S104" s="169"/>
      <c r="T104" s="169"/>
      <c r="U104" s="169"/>
      <c r="V104" s="170"/>
      <c r="W104" s="154"/>
      <c r="X104" s="166"/>
    </row>
    <row r="105" spans="1:24" s="156" customFormat="1" ht="24.95" customHeight="1" thickTop="1" thickBot="1">
      <c r="A105" s="374" t="s">
        <v>323</v>
      </c>
      <c r="B105" s="375"/>
      <c r="C105" s="375"/>
      <c r="D105" s="375"/>
      <c r="E105" s="375"/>
      <c r="F105" s="376"/>
      <c r="G105" s="172"/>
      <c r="H105" s="155"/>
      <c r="I105" s="146"/>
      <c r="O105" s="157"/>
      <c r="P105" s="158"/>
      <c r="Q105" s="159"/>
      <c r="R105" s="159"/>
      <c r="S105" s="159"/>
      <c r="T105" s="159"/>
      <c r="U105" s="159"/>
      <c r="V105" s="160"/>
      <c r="W105" s="146"/>
    </row>
    <row r="106" spans="1:24" s="176" customFormat="1" ht="49.5" customHeight="1" thickTop="1">
      <c r="A106" s="377" t="s">
        <v>324</v>
      </c>
      <c r="B106" s="173" t="s">
        <v>325</v>
      </c>
      <c r="C106" s="45" t="s">
        <v>243</v>
      </c>
      <c r="D106" s="45" t="s">
        <v>326</v>
      </c>
      <c r="E106" s="85" t="s">
        <v>142</v>
      </c>
      <c r="F106" s="310" t="s">
        <v>327</v>
      </c>
      <c r="G106" s="174"/>
      <c r="H106" s="175"/>
      <c r="I106" s="172"/>
      <c r="O106" s="177"/>
      <c r="P106" s="178"/>
      <c r="Q106" s="179"/>
      <c r="R106" s="179"/>
      <c r="S106" s="179"/>
      <c r="T106" s="179"/>
      <c r="U106" s="179"/>
      <c r="V106" s="180"/>
      <c r="W106" s="172"/>
    </row>
    <row r="107" spans="1:24" s="183" customFormat="1" ht="104.25" customHeight="1">
      <c r="A107" s="378"/>
      <c r="B107" s="181" t="s">
        <v>328</v>
      </c>
      <c r="C107" s="57" t="s">
        <v>329</v>
      </c>
      <c r="D107" s="57" t="s">
        <v>330</v>
      </c>
      <c r="E107" s="53" t="s">
        <v>84</v>
      </c>
      <c r="F107" s="288" t="s">
        <v>331</v>
      </c>
      <c r="G107" s="174"/>
      <c r="H107" s="182"/>
      <c r="I107" s="174"/>
      <c r="O107" s="184"/>
      <c r="P107" s="185"/>
      <c r="Q107" s="186"/>
      <c r="R107" s="186"/>
      <c r="S107" s="186"/>
      <c r="T107" s="186"/>
      <c r="U107" s="186"/>
      <c r="V107" s="187"/>
      <c r="W107" s="174"/>
    </row>
    <row r="108" spans="1:24" s="183" customFormat="1" ht="99.75" customHeight="1">
      <c r="A108" s="378"/>
      <c r="B108" s="181" t="s">
        <v>328</v>
      </c>
      <c r="C108" s="57" t="s">
        <v>329</v>
      </c>
      <c r="D108" s="57" t="s">
        <v>332</v>
      </c>
      <c r="E108" s="114" t="s">
        <v>164</v>
      </c>
      <c r="F108" s="290" t="s">
        <v>333</v>
      </c>
      <c r="G108" s="174"/>
      <c r="H108" s="182"/>
      <c r="I108" s="174"/>
      <c r="O108" s="184"/>
      <c r="P108" s="185"/>
      <c r="Q108" s="186"/>
      <c r="R108" s="186"/>
      <c r="S108" s="186"/>
      <c r="T108" s="186"/>
      <c r="U108" s="186"/>
      <c r="V108" s="187"/>
      <c r="W108" s="174"/>
    </row>
    <row r="109" spans="1:24" s="183" customFormat="1" ht="36">
      <c r="A109" s="378"/>
      <c r="B109" s="181" t="s">
        <v>334</v>
      </c>
      <c r="C109" s="57" t="s">
        <v>82</v>
      </c>
      <c r="D109" s="57" t="s">
        <v>335</v>
      </c>
      <c r="E109" s="102" t="s">
        <v>142</v>
      </c>
      <c r="F109" s="311" t="s">
        <v>336</v>
      </c>
      <c r="G109" s="174"/>
      <c r="H109" s="182"/>
      <c r="I109" s="174"/>
      <c r="O109" s="184"/>
      <c r="P109" s="185"/>
      <c r="Q109" s="186"/>
      <c r="R109" s="186"/>
      <c r="S109" s="186"/>
      <c r="T109" s="186"/>
      <c r="U109" s="186"/>
      <c r="V109" s="187"/>
      <c r="W109" s="174"/>
    </row>
    <row r="110" spans="1:24" s="183" customFormat="1" ht="36">
      <c r="A110" s="378"/>
      <c r="B110" s="181" t="s">
        <v>334</v>
      </c>
      <c r="C110" s="57" t="s">
        <v>22</v>
      </c>
      <c r="D110" s="57" t="s">
        <v>337</v>
      </c>
      <c r="E110" s="102" t="s">
        <v>142</v>
      </c>
      <c r="F110" s="311" t="s">
        <v>336</v>
      </c>
      <c r="G110" s="174"/>
      <c r="H110" s="182"/>
      <c r="I110" s="174"/>
      <c r="O110" s="184"/>
      <c r="P110" s="185"/>
      <c r="Q110" s="186"/>
      <c r="R110" s="186"/>
      <c r="S110" s="186"/>
      <c r="T110" s="186"/>
      <c r="U110" s="186"/>
      <c r="V110" s="187"/>
      <c r="W110" s="174"/>
    </row>
    <row r="111" spans="1:24" s="183" customFormat="1" ht="46.5" customHeight="1">
      <c r="A111" s="378"/>
      <c r="B111" s="181" t="s">
        <v>338</v>
      </c>
      <c r="C111" s="57" t="s">
        <v>22</v>
      </c>
      <c r="D111" s="57" t="s">
        <v>339</v>
      </c>
      <c r="E111" s="114" t="s">
        <v>164</v>
      </c>
      <c r="F111" s="290" t="s">
        <v>340</v>
      </c>
      <c r="G111" s="174"/>
      <c r="H111" s="182"/>
      <c r="I111" s="174"/>
      <c r="O111" s="184"/>
      <c r="P111" s="185"/>
      <c r="Q111" s="186"/>
      <c r="R111" s="186"/>
      <c r="S111" s="186"/>
      <c r="T111" s="186"/>
      <c r="U111" s="186"/>
      <c r="V111" s="187"/>
      <c r="W111" s="174"/>
    </row>
    <row r="112" spans="1:24" s="183" customFormat="1" ht="66" customHeight="1">
      <c r="A112" s="378"/>
      <c r="B112" s="181" t="s">
        <v>341</v>
      </c>
      <c r="C112" s="57" t="s">
        <v>82</v>
      </c>
      <c r="D112" s="57" t="s">
        <v>342</v>
      </c>
      <c r="E112" s="57" t="s">
        <v>232</v>
      </c>
      <c r="F112" s="291" t="s">
        <v>343</v>
      </c>
      <c r="G112" s="174"/>
      <c r="H112" s="182"/>
      <c r="I112" s="174"/>
      <c r="O112" s="184"/>
      <c r="P112" s="185"/>
      <c r="Q112" s="186"/>
      <c r="R112" s="186"/>
      <c r="S112" s="186"/>
      <c r="T112" s="186"/>
      <c r="U112" s="186"/>
      <c r="V112" s="187"/>
      <c r="W112" s="174"/>
    </row>
    <row r="113" spans="1:24" s="188" customFormat="1" ht="79.5" customHeight="1">
      <c r="A113" s="378"/>
      <c r="B113" s="181" t="s">
        <v>344</v>
      </c>
      <c r="C113" s="57" t="s">
        <v>22</v>
      </c>
      <c r="D113" s="57" t="s">
        <v>345</v>
      </c>
      <c r="E113" s="57" t="s">
        <v>232</v>
      </c>
      <c r="F113" s="291" t="s">
        <v>346</v>
      </c>
      <c r="G113" s="174"/>
      <c r="H113" s="182"/>
      <c r="I113" s="174"/>
      <c r="J113" s="183"/>
      <c r="K113" s="183"/>
      <c r="L113" s="183"/>
      <c r="M113" s="183"/>
      <c r="N113" s="183"/>
      <c r="O113" s="184"/>
      <c r="P113" s="185"/>
      <c r="Q113" s="186"/>
      <c r="R113" s="186"/>
      <c r="S113" s="186"/>
      <c r="T113" s="186"/>
      <c r="U113" s="186"/>
      <c r="V113" s="187"/>
      <c r="W113" s="174"/>
      <c r="X113" s="183"/>
    </row>
    <row r="114" spans="1:24" s="188" customFormat="1" ht="72.75" customHeight="1">
      <c r="A114" s="378"/>
      <c r="B114" s="181" t="s">
        <v>347</v>
      </c>
      <c r="C114" s="57" t="s">
        <v>22</v>
      </c>
      <c r="D114" s="57" t="s">
        <v>348</v>
      </c>
      <c r="E114" s="114" t="s">
        <v>164</v>
      </c>
      <c r="F114" s="290" t="s">
        <v>349</v>
      </c>
      <c r="G114" s="174"/>
      <c r="H114" s="182"/>
      <c r="I114" s="174"/>
      <c r="J114" s="183"/>
      <c r="K114" s="183"/>
      <c r="L114" s="183"/>
      <c r="M114" s="183"/>
      <c r="N114" s="183"/>
      <c r="O114" s="184"/>
      <c r="P114" s="185"/>
      <c r="Q114" s="186"/>
      <c r="R114" s="186"/>
      <c r="S114" s="186"/>
      <c r="T114" s="186"/>
      <c r="U114" s="186"/>
      <c r="V114" s="187"/>
      <c r="W114" s="174"/>
      <c r="X114" s="183"/>
    </row>
    <row r="115" spans="1:24" s="188" customFormat="1" ht="37.5" customHeight="1">
      <c r="A115" s="378"/>
      <c r="B115" s="181" t="s">
        <v>350</v>
      </c>
      <c r="C115" s="57" t="s">
        <v>22</v>
      </c>
      <c r="D115" s="57" t="s">
        <v>351</v>
      </c>
      <c r="E115" s="57" t="s">
        <v>232</v>
      </c>
      <c r="F115" s="291" t="s">
        <v>352</v>
      </c>
      <c r="G115" s="174"/>
      <c r="H115" s="182"/>
      <c r="I115" s="174"/>
      <c r="J115" s="183"/>
      <c r="K115" s="183"/>
      <c r="L115" s="183"/>
      <c r="M115" s="183"/>
      <c r="N115" s="183"/>
      <c r="O115" s="184"/>
      <c r="P115" s="185"/>
      <c r="Q115" s="186"/>
      <c r="R115" s="186"/>
      <c r="S115" s="186"/>
      <c r="T115" s="186"/>
      <c r="U115" s="186"/>
      <c r="V115" s="187"/>
      <c r="W115" s="174"/>
      <c r="X115" s="183"/>
    </row>
    <row r="116" spans="1:24" s="188" customFormat="1" ht="83.25" customHeight="1">
      <c r="A116" s="378"/>
      <c r="B116" s="181" t="s">
        <v>353</v>
      </c>
      <c r="C116" s="57" t="s">
        <v>354</v>
      </c>
      <c r="D116" s="108" t="s">
        <v>355</v>
      </c>
      <c r="E116" s="102" t="s">
        <v>142</v>
      </c>
      <c r="F116" s="311" t="s">
        <v>356</v>
      </c>
      <c r="G116" s="174"/>
      <c r="H116" s="182"/>
      <c r="I116" s="174"/>
      <c r="J116" s="183"/>
      <c r="K116" s="183"/>
      <c r="L116" s="183"/>
      <c r="M116" s="183"/>
      <c r="N116" s="183"/>
      <c r="O116" s="184"/>
      <c r="P116" s="185"/>
      <c r="Q116" s="186"/>
      <c r="R116" s="186"/>
      <c r="S116" s="186"/>
      <c r="T116" s="186"/>
      <c r="U116" s="186"/>
      <c r="V116" s="187"/>
      <c r="W116" s="174"/>
      <c r="X116" s="183"/>
    </row>
    <row r="117" spans="1:24" s="188" customFormat="1" ht="58.5" customHeight="1">
      <c r="A117" s="378"/>
      <c r="B117" s="181" t="s">
        <v>353</v>
      </c>
      <c r="C117" s="57" t="s">
        <v>82</v>
      </c>
      <c r="D117" s="57" t="s">
        <v>357</v>
      </c>
      <c r="E117" s="114" t="s">
        <v>164</v>
      </c>
      <c r="F117" s="290" t="s">
        <v>358</v>
      </c>
      <c r="G117" s="174"/>
      <c r="H117" s="182"/>
      <c r="I117" s="174"/>
      <c r="J117" s="183"/>
      <c r="K117" s="183"/>
      <c r="L117" s="183"/>
      <c r="M117" s="183"/>
      <c r="N117" s="183"/>
      <c r="O117" s="184"/>
      <c r="P117" s="185"/>
      <c r="Q117" s="186"/>
      <c r="R117" s="186"/>
      <c r="S117" s="186"/>
      <c r="T117" s="186"/>
      <c r="U117" s="186"/>
      <c r="V117" s="187"/>
      <c r="W117" s="174"/>
      <c r="X117" s="183"/>
    </row>
    <row r="118" spans="1:24" s="188" customFormat="1" ht="42.75" customHeight="1">
      <c r="A118" s="378"/>
      <c r="B118" s="181" t="s">
        <v>353</v>
      </c>
      <c r="C118" s="57" t="s">
        <v>22</v>
      </c>
      <c r="D118" s="108" t="s">
        <v>359</v>
      </c>
      <c r="E118" s="102" t="s">
        <v>142</v>
      </c>
      <c r="F118" s="311" t="s">
        <v>360</v>
      </c>
      <c r="G118" s="174"/>
      <c r="H118" s="182"/>
      <c r="I118" s="174"/>
      <c r="J118" s="183"/>
      <c r="K118" s="183"/>
      <c r="L118" s="183"/>
      <c r="M118" s="183"/>
      <c r="N118" s="183"/>
      <c r="O118" s="184"/>
      <c r="P118" s="185"/>
      <c r="Q118" s="186"/>
      <c r="R118" s="186"/>
      <c r="S118" s="186"/>
      <c r="T118" s="186"/>
      <c r="U118" s="186"/>
      <c r="V118" s="187"/>
      <c r="W118" s="174"/>
      <c r="X118" s="183"/>
    </row>
    <row r="119" spans="1:24" s="188" customFormat="1" ht="119.25" customHeight="1">
      <c r="A119" s="378"/>
      <c r="B119" s="181" t="s">
        <v>353</v>
      </c>
      <c r="C119" s="57" t="s">
        <v>22</v>
      </c>
      <c r="D119" s="108" t="s">
        <v>361</v>
      </c>
      <c r="E119" s="114" t="s">
        <v>164</v>
      </c>
      <c r="F119" s="312" t="s">
        <v>362</v>
      </c>
      <c r="G119" s="174"/>
      <c r="H119" s="182"/>
      <c r="I119" s="174"/>
      <c r="J119" s="183"/>
      <c r="K119" s="183"/>
      <c r="L119" s="183"/>
      <c r="M119" s="183"/>
      <c r="N119" s="183"/>
      <c r="O119" s="184"/>
      <c r="P119" s="185"/>
      <c r="Q119" s="186"/>
      <c r="R119" s="186"/>
      <c r="S119" s="186"/>
      <c r="T119" s="186"/>
      <c r="U119" s="186"/>
      <c r="V119" s="187"/>
      <c r="W119" s="174"/>
      <c r="X119" s="183"/>
    </row>
    <row r="120" spans="1:24" s="188" customFormat="1" ht="61.5" customHeight="1">
      <c r="A120" s="378"/>
      <c r="B120" s="181" t="s">
        <v>363</v>
      </c>
      <c r="C120" s="57" t="s">
        <v>82</v>
      </c>
      <c r="D120" s="57" t="s">
        <v>364</v>
      </c>
      <c r="E120" s="57" t="s">
        <v>232</v>
      </c>
      <c r="F120" s="291" t="s">
        <v>365</v>
      </c>
      <c r="G120" s="174"/>
      <c r="H120" s="182"/>
      <c r="I120" s="174"/>
      <c r="J120" s="183"/>
      <c r="K120" s="183"/>
      <c r="L120" s="183"/>
      <c r="M120" s="183"/>
      <c r="N120" s="183"/>
      <c r="O120" s="184"/>
      <c r="P120" s="185"/>
      <c r="Q120" s="186"/>
      <c r="R120" s="186"/>
      <c r="S120" s="186"/>
      <c r="T120" s="186"/>
      <c r="U120" s="186"/>
      <c r="V120" s="187"/>
      <c r="W120" s="174"/>
      <c r="X120" s="183"/>
    </row>
    <row r="121" spans="1:24" s="188" customFormat="1" ht="28.5" customHeight="1">
      <c r="A121" s="378"/>
      <c r="B121" s="181" t="s">
        <v>366</v>
      </c>
      <c r="C121" s="57" t="s">
        <v>22</v>
      </c>
      <c r="D121" s="57" t="s">
        <v>367</v>
      </c>
      <c r="E121" s="57" t="s">
        <v>232</v>
      </c>
      <c r="F121" s="291" t="s">
        <v>368</v>
      </c>
      <c r="G121" s="174"/>
      <c r="H121" s="182"/>
      <c r="I121" s="174"/>
      <c r="J121" s="183"/>
      <c r="K121" s="183"/>
      <c r="L121" s="183"/>
      <c r="M121" s="183"/>
      <c r="N121" s="183"/>
      <c r="O121" s="184"/>
      <c r="P121" s="185"/>
      <c r="Q121" s="186"/>
      <c r="R121" s="186"/>
      <c r="S121" s="186"/>
      <c r="T121" s="186"/>
      <c r="U121" s="186"/>
      <c r="V121" s="187"/>
      <c r="W121" s="174"/>
      <c r="X121" s="183"/>
    </row>
    <row r="122" spans="1:24" s="188" customFormat="1" ht="63" customHeight="1">
      <c r="A122" s="378"/>
      <c r="B122" s="181" t="s">
        <v>369</v>
      </c>
      <c r="C122" s="57" t="s">
        <v>22</v>
      </c>
      <c r="D122" s="57" t="s">
        <v>370</v>
      </c>
      <c r="E122" s="114" t="s">
        <v>164</v>
      </c>
      <c r="F122" s="312" t="s">
        <v>371</v>
      </c>
      <c r="G122" s="174"/>
      <c r="H122" s="182"/>
      <c r="I122" s="174"/>
      <c r="J122" s="183"/>
      <c r="K122" s="183"/>
      <c r="L122" s="183"/>
      <c r="M122" s="183"/>
      <c r="N122" s="183"/>
      <c r="O122" s="184"/>
      <c r="P122" s="185"/>
      <c r="Q122" s="186"/>
      <c r="R122" s="186"/>
      <c r="S122" s="186"/>
      <c r="T122" s="186"/>
      <c r="U122" s="186"/>
      <c r="V122" s="187"/>
      <c r="W122" s="174"/>
      <c r="X122" s="183"/>
    </row>
    <row r="123" spans="1:24" s="188" customFormat="1" ht="75" customHeight="1">
      <c r="A123" s="378"/>
      <c r="B123" s="181" t="s">
        <v>372</v>
      </c>
      <c r="C123" s="57" t="s">
        <v>329</v>
      </c>
      <c r="D123" s="57" t="s">
        <v>373</v>
      </c>
      <c r="E123" s="57" t="s">
        <v>232</v>
      </c>
      <c r="F123" s="291" t="s">
        <v>374</v>
      </c>
      <c r="G123" s="174"/>
      <c r="H123" s="182"/>
      <c r="I123" s="174"/>
      <c r="J123" s="183"/>
      <c r="K123" s="183"/>
      <c r="L123" s="183"/>
      <c r="M123" s="183"/>
      <c r="N123" s="183"/>
      <c r="O123" s="184"/>
      <c r="P123" s="185"/>
      <c r="Q123" s="186"/>
      <c r="R123" s="186"/>
      <c r="S123" s="186"/>
      <c r="T123" s="186"/>
      <c r="U123" s="186"/>
      <c r="V123" s="187"/>
      <c r="W123" s="174"/>
      <c r="X123" s="183"/>
    </row>
    <row r="124" spans="1:24" s="183" customFormat="1" ht="53.25" customHeight="1">
      <c r="A124" s="378"/>
      <c r="B124" s="181" t="s">
        <v>375</v>
      </c>
      <c r="C124" s="57" t="s">
        <v>137</v>
      </c>
      <c r="D124" s="115" t="s">
        <v>376</v>
      </c>
      <c r="E124" s="57" t="s">
        <v>232</v>
      </c>
      <c r="F124" s="291" t="s">
        <v>122</v>
      </c>
      <c r="G124" s="174"/>
      <c r="H124" s="182"/>
      <c r="I124" s="174"/>
      <c r="O124" s="184"/>
      <c r="P124" s="185"/>
      <c r="Q124" s="186"/>
      <c r="R124" s="186"/>
      <c r="S124" s="186"/>
      <c r="T124" s="186"/>
      <c r="U124" s="186"/>
      <c r="V124" s="187"/>
      <c r="W124" s="174"/>
    </row>
    <row r="125" spans="1:24" s="183" customFormat="1" ht="36" customHeight="1">
      <c r="A125" s="378"/>
      <c r="B125" s="181" t="s">
        <v>377</v>
      </c>
      <c r="C125" s="57" t="s">
        <v>22</v>
      </c>
      <c r="D125" s="115" t="s">
        <v>378</v>
      </c>
      <c r="E125" s="53" t="s">
        <v>97</v>
      </c>
      <c r="F125" s="288" t="s">
        <v>80</v>
      </c>
      <c r="G125" s="174"/>
      <c r="H125" s="182"/>
      <c r="I125" s="174"/>
      <c r="O125" s="184"/>
      <c r="P125" s="185"/>
      <c r="Q125" s="186"/>
      <c r="R125" s="186"/>
      <c r="S125" s="186"/>
      <c r="T125" s="186"/>
      <c r="U125" s="186"/>
      <c r="V125" s="187"/>
      <c r="W125" s="174"/>
    </row>
    <row r="126" spans="1:24" s="183" customFormat="1" ht="38.25" customHeight="1">
      <c r="A126" s="378"/>
      <c r="B126" s="181" t="s">
        <v>379</v>
      </c>
      <c r="C126" s="57" t="s">
        <v>22</v>
      </c>
      <c r="D126" s="115" t="s">
        <v>380</v>
      </c>
      <c r="E126" s="53" t="s">
        <v>97</v>
      </c>
      <c r="F126" s="288" t="s">
        <v>80</v>
      </c>
      <c r="G126" s="174"/>
      <c r="H126" s="182"/>
      <c r="I126" s="174"/>
      <c r="O126" s="184"/>
      <c r="P126" s="185"/>
      <c r="Q126" s="186"/>
      <c r="R126" s="186"/>
      <c r="S126" s="186"/>
      <c r="T126" s="186"/>
      <c r="U126" s="186"/>
      <c r="V126" s="187"/>
      <c r="W126" s="174"/>
    </row>
    <row r="127" spans="1:24" s="183" customFormat="1" ht="38.25" customHeight="1">
      <c r="A127" s="378"/>
      <c r="B127" s="181" t="s">
        <v>379</v>
      </c>
      <c r="C127" s="189" t="s">
        <v>77</v>
      </c>
      <c r="D127" s="115" t="s">
        <v>381</v>
      </c>
      <c r="E127" s="102" t="s">
        <v>142</v>
      </c>
      <c r="F127" s="311" t="s">
        <v>382</v>
      </c>
      <c r="G127" s="174"/>
      <c r="H127" s="182"/>
      <c r="I127" s="174"/>
      <c r="O127" s="184"/>
      <c r="P127" s="185"/>
      <c r="Q127" s="186"/>
      <c r="R127" s="186"/>
      <c r="S127" s="186"/>
      <c r="T127" s="186"/>
      <c r="U127" s="186"/>
      <c r="V127" s="187"/>
      <c r="W127" s="174"/>
    </row>
    <row r="128" spans="1:24" s="183" customFormat="1" ht="36.75" thickBot="1">
      <c r="A128" s="378"/>
      <c r="B128" s="181" t="s">
        <v>379</v>
      </c>
      <c r="C128" s="57" t="s">
        <v>82</v>
      </c>
      <c r="D128" s="115" t="s">
        <v>383</v>
      </c>
      <c r="E128" s="57" t="s">
        <v>232</v>
      </c>
      <c r="F128" s="291" t="s">
        <v>122</v>
      </c>
      <c r="G128" s="190"/>
      <c r="H128" s="182"/>
      <c r="I128" s="174"/>
      <c r="O128" s="184"/>
      <c r="P128" s="185"/>
      <c r="Q128" s="186"/>
      <c r="R128" s="186"/>
      <c r="S128" s="186"/>
      <c r="T128" s="186"/>
      <c r="U128" s="186"/>
      <c r="V128" s="187"/>
      <c r="W128" s="174"/>
    </row>
    <row r="129" spans="1:31" s="192" customFormat="1" ht="34.5" customHeight="1" thickTop="1" thickBot="1">
      <c r="A129" s="379"/>
      <c r="B129" s="181" t="s">
        <v>384</v>
      </c>
      <c r="C129" s="57" t="s">
        <v>22</v>
      </c>
      <c r="D129" s="115" t="s">
        <v>385</v>
      </c>
      <c r="E129" s="114" t="s">
        <v>164</v>
      </c>
      <c r="F129" s="290" t="s">
        <v>386</v>
      </c>
      <c r="G129" s="134"/>
      <c r="H129" s="191"/>
      <c r="I129" s="190"/>
      <c r="O129" s="193"/>
      <c r="P129" s="194"/>
      <c r="Q129" s="195"/>
      <c r="R129" s="195"/>
      <c r="S129" s="195"/>
      <c r="T129" s="195"/>
      <c r="U129" s="195"/>
      <c r="V129" s="196"/>
      <c r="W129" s="190"/>
    </row>
    <row r="130" spans="1:31" s="138" customFormat="1" ht="361.5" customHeight="1" thickTop="1">
      <c r="A130" s="380" t="s">
        <v>387</v>
      </c>
      <c r="B130" s="181" t="s">
        <v>388</v>
      </c>
      <c r="C130" s="189" t="s">
        <v>77</v>
      </c>
      <c r="D130" s="115" t="s">
        <v>389</v>
      </c>
      <c r="E130" s="102" t="s">
        <v>142</v>
      </c>
      <c r="F130" s="311" t="s">
        <v>390</v>
      </c>
      <c r="G130" s="174"/>
      <c r="H130" s="137"/>
      <c r="I130" s="134"/>
      <c r="O130" s="139"/>
      <c r="P130" s="140"/>
      <c r="Q130" s="141"/>
      <c r="R130" s="141"/>
      <c r="S130" s="141"/>
      <c r="T130" s="141"/>
      <c r="U130" s="141"/>
      <c r="V130" s="142"/>
      <c r="W130" s="134"/>
    </row>
    <row r="131" spans="1:31" s="183" customFormat="1" ht="94.5" customHeight="1">
      <c r="A131" s="378"/>
      <c r="B131" s="181" t="s">
        <v>391</v>
      </c>
      <c r="C131" s="189" t="s">
        <v>77</v>
      </c>
      <c r="D131" s="115" t="s">
        <v>392</v>
      </c>
      <c r="E131" s="114" t="s">
        <v>164</v>
      </c>
      <c r="F131" s="290" t="s">
        <v>393</v>
      </c>
      <c r="G131" s="174"/>
      <c r="H131" s="182"/>
      <c r="I131" s="174"/>
      <c r="O131" s="184"/>
      <c r="P131" s="185"/>
      <c r="Q131" s="186"/>
      <c r="R131" s="186"/>
      <c r="S131" s="186"/>
      <c r="T131" s="186"/>
      <c r="U131" s="186"/>
      <c r="V131" s="187"/>
      <c r="W131" s="174"/>
    </row>
    <row r="132" spans="1:31" s="183" customFormat="1" ht="103.5" customHeight="1">
      <c r="A132" s="378"/>
      <c r="B132" s="181" t="s">
        <v>394</v>
      </c>
      <c r="C132" s="189" t="s">
        <v>77</v>
      </c>
      <c r="D132" s="115" t="s">
        <v>395</v>
      </c>
      <c r="E132" s="114" t="s">
        <v>164</v>
      </c>
      <c r="F132" s="290" t="s">
        <v>393</v>
      </c>
      <c r="G132" s="174"/>
      <c r="H132" s="182"/>
      <c r="I132" s="174"/>
      <c r="O132" s="184"/>
      <c r="P132" s="185"/>
      <c r="Q132" s="186"/>
      <c r="R132" s="186"/>
      <c r="S132" s="186"/>
      <c r="T132" s="186"/>
      <c r="U132" s="186"/>
      <c r="V132" s="187"/>
      <c r="W132" s="174"/>
    </row>
    <row r="133" spans="1:31" s="183" customFormat="1" ht="57" customHeight="1">
      <c r="A133" s="378"/>
      <c r="B133" s="181" t="s">
        <v>394</v>
      </c>
      <c r="C133" s="57" t="s">
        <v>22</v>
      </c>
      <c r="D133" s="115" t="s">
        <v>396</v>
      </c>
      <c r="E133" s="53" t="s">
        <v>97</v>
      </c>
      <c r="F133" s="288" t="s">
        <v>397</v>
      </c>
      <c r="G133" s="174"/>
      <c r="H133" s="182"/>
      <c r="I133" s="174"/>
      <c r="O133" s="184"/>
      <c r="P133" s="185"/>
      <c r="Q133" s="186"/>
      <c r="R133" s="186"/>
      <c r="S133" s="186"/>
      <c r="T133" s="186"/>
      <c r="U133" s="186"/>
      <c r="V133" s="187"/>
      <c r="W133" s="174"/>
    </row>
    <row r="134" spans="1:31" s="183" customFormat="1" ht="32.25" customHeight="1">
      <c r="A134" s="378"/>
      <c r="B134" s="181" t="s">
        <v>398</v>
      </c>
      <c r="C134" s="57" t="s">
        <v>329</v>
      </c>
      <c r="D134" s="57" t="s">
        <v>399</v>
      </c>
      <c r="E134" s="102" t="s">
        <v>142</v>
      </c>
      <c r="F134" s="311" t="s">
        <v>400</v>
      </c>
      <c r="G134" s="174"/>
      <c r="H134" s="182"/>
      <c r="I134" s="174"/>
      <c r="O134" s="184"/>
      <c r="P134" s="185"/>
      <c r="Q134" s="186"/>
      <c r="R134" s="186"/>
      <c r="S134" s="186"/>
      <c r="T134" s="186"/>
      <c r="U134" s="186"/>
      <c r="V134" s="187"/>
      <c r="W134" s="174"/>
    </row>
    <row r="135" spans="1:31" s="183" customFormat="1" ht="77.25" customHeight="1">
      <c r="A135" s="378"/>
      <c r="B135" s="181" t="s">
        <v>401</v>
      </c>
      <c r="C135" s="189" t="s">
        <v>77</v>
      </c>
      <c r="D135" s="57" t="s">
        <v>402</v>
      </c>
      <c r="E135" s="102" t="s">
        <v>142</v>
      </c>
      <c r="F135" s="311" t="s">
        <v>403</v>
      </c>
      <c r="G135" s="174"/>
      <c r="H135" s="182"/>
      <c r="I135" s="174"/>
      <c r="O135" s="184"/>
      <c r="P135" s="185"/>
      <c r="Q135" s="186"/>
      <c r="R135" s="186"/>
      <c r="S135" s="186"/>
      <c r="T135" s="186"/>
      <c r="U135" s="186"/>
      <c r="V135" s="187"/>
      <c r="W135" s="174"/>
    </row>
    <row r="136" spans="1:31" s="183" customFormat="1" ht="222.75" customHeight="1">
      <c r="A136" s="378"/>
      <c r="B136" s="181" t="s">
        <v>404</v>
      </c>
      <c r="C136" s="189" t="s">
        <v>77</v>
      </c>
      <c r="D136" s="57" t="s">
        <v>405</v>
      </c>
      <c r="E136" s="57" t="s">
        <v>232</v>
      </c>
      <c r="F136" s="291" t="s">
        <v>406</v>
      </c>
      <c r="G136" s="174"/>
      <c r="H136" s="182"/>
      <c r="I136" s="174"/>
      <c r="O136" s="184"/>
      <c r="P136" s="185"/>
      <c r="Q136" s="186"/>
      <c r="R136" s="186"/>
      <c r="S136" s="186"/>
      <c r="T136" s="186"/>
      <c r="U136" s="186"/>
      <c r="V136" s="187"/>
      <c r="W136" s="174"/>
    </row>
    <row r="137" spans="1:31" s="183" customFormat="1" ht="53.25" customHeight="1" thickBot="1">
      <c r="A137" s="378"/>
      <c r="B137" s="181" t="s">
        <v>404</v>
      </c>
      <c r="C137" s="57" t="s">
        <v>22</v>
      </c>
      <c r="D137" s="57" t="s">
        <v>407</v>
      </c>
      <c r="E137" s="57" t="s">
        <v>232</v>
      </c>
      <c r="F137" s="287" t="s">
        <v>122</v>
      </c>
      <c r="G137" s="190"/>
      <c r="H137" s="182"/>
      <c r="I137" s="174"/>
      <c r="O137" s="184"/>
      <c r="P137" s="185"/>
      <c r="Q137" s="186"/>
      <c r="R137" s="186"/>
      <c r="S137" s="186"/>
      <c r="T137" s="186"/>
      <c r="U137" s="186"/>
      <c r="V137" s="187"/>
      <c r="W137" s="174"/>
    </row>
    <row r="138" spans="1:31" s="192" customFormat="1" ht="103.5" customHeight="1" thickTop="1" thickBot="1">
      <c r="A138" s="379"/>
      <c r="B138" s="181" t="s">
        <v>408</v>
      </c>
      <c r="C138" s="189" t="s">
        <v>77</v>
      </c>
      <c r="D138" s="57" t="s">
        <v>409</v>
      </c>
      <c r="E138" s="102" t="s">
        <v>142</v>
      </c>
      <c r="F138" s="311" t="s">
        <v>410</v>
      </c>
      <c r="G138" s="134"/>
      <c r="H138" s="191"/>
      <c r="I138" s="190"/>
      <c r="O138" s="193"/>
      <c r="P138" s="194"/>
      <c r="Q138" s="195"/>
      <c r="R138" s="195"/>
      <c r="S138" s="195"/>
      <c r="T138" s="195"/>
      <c r="U138" s="195"/>
      <c r="V138" s="196"/>
      <c r="W138" s="190"/>
    </row>
    <row r="139" spans="1:31" s="138" customFormat="1" ht="40.5" customHeight="1" thickTop="1">
      <c r="A139" s="380" t="s">
        <v>411</v>
      </c>
      <c r="B139" s="181"/>
      <c r="C139" s="57" t="s">
        <v>1091</v>
      </c>
      <c r="D139" s="57" t="s">
        <v>413</v>
      </c>
      <c r="E139" s="114" t="s">
        <v>164</v>
      </c>
      <c r="F139" s="290" t="s">
        <v>414</v>
      </c>
      <c r="G139" s="174"/>
      <c r="H139" s="137"/>
      <c r="I139" s="134"/>
      <c r="O139" s="139"/>
      <c r="P139" s="140"/>
      <c r="Q139" s="141"/>
      <c r="R139" s="141"/>
      <c r="S139" s="141"/>
      <c r="T139" s="141"/>
      <c r="U139" s="141"/>
      <c r="V139" s="142"/>
      <c r="W139" s="134"/>
    </row>
    <row r="140" spans="1:31" s="183" customFormat="1" ht="39.75" customHeight="1">
      <c r="A140" s="378"/>
      <c r="B140" s="181" t="s">
        <v>415</v>
      </c>
      <c r="C140" s="57" t="s">
        <v>243</v>
      </c>
      <c r="D140" s="57" t="s">
        <v>416</v>
      </c>
      <c r="E140" s="114" t="s">
        <v>164</v>
      </c>
      <c r="F140" s="290" t="s">
        <v>417</v>
      </c>
      <c r="G140" s="174"/>
      <c r="H140" s="182"/>
      <c r="I140" s="174"/>
      <c r="O140" s="184"/>
      <c r="P140" s="185"/>
      <c r="Q140" s="186"/>
      <c r="R140" s="186"/>
      <c r="S140" s="186"/>
      <c r="T140" s="186"/>
      <c r="U140" s="186"/>
      <c r="V140" s="187"/>
      <c r="W140" s="174"/>
    </row>
    <row r="141" spans="1:31" s="183" customFormat="1" ht="217.5" customHeight="1">
      <c r="A141" s="378"/>
      <c r="B141" s="181" t="s">
        <v>415</v>
      </c>
      <c r="C141" s="57" t="s">
        <v>243</v>
      </c>
      <c r="D141" s="57" t="s">
        <v>418</v>
      </c>
      <c r="E141" s="114" t="s">
        <v>164</v>
      </c>
      <c r="F141" s="290" t="s">
        <v>1101</v>
      </c>
      <c r="G141" s="174"/>
      <c r="H141" s="182"/>
      <c r="I141" s="174"/>
      <c r="O141" s="184"/>
      <c r="P141" s="185"/>
      <c r="Q141" s="186"/>
      <c r="R141" s="186"/>
      <c r="S141" s="186"/>
      <c r="T141" s="186"/>
      <c r="U141" s="186"/>
      <c r="V141" s="187"/>
      <c r="W141" s="174"/>
    </row>
    <row r="142" spans="1:31" s="183" customFormat="1" ht="45" customHeight="1">
      <c r="A142" s="378"/>
      <c r="B142" s="181" t="s">
        <v>419</v>
      </c>
      <c r="C142" s="57" t="s">
        <v>22</v>
      </c>
      <c r="D142" s="57" t="s">
        <v>420</v>
      </c>
      <c r="E142" s="114" t="s">
        <v>164</v>
      </c>
      <c r="F142" s="290" t="s">
        <v>421</v>
      </c>
      <c r="G142" s="174"/>
      <c r="H142" s="182"/>
      <c r="I142" s="174"/>
      <c r="O142" s="184"/>
      <c r="P142" s="185"/>
      <c r="Q142" s="186"/>
      <c r="R142" s="186"/>
      <c r="S142" s="186"/>
      <c r="T142" s="186"/>
      <c r="U142" s="186"/>
      <c r="V142" s="187"/>
      <c r="W142" s="174"/>
    </row>
    <row r="143" spans="1:31" s="183" customFormat="1" ht="51.75" customHeight="1">
      <c r="A143" s="378"/>
      <c r="B143" s="181" t="s">
        <v>419</v>
      </c>
      <c r="C143" s="57" t="s">
        <v>354</v>
      </c>
      <c r="D143" s="108" t="s">
        <v>422</v>
      </c>
      <c r="E143" s="102" t="s">
        <v>142</v>
      </c>
      <c r="F143" s="311" t="s">
        <v>423</v>
      </c>
      <c r="G143" s="174"/>
      <c r="H143" s="182"/>
      <c r="I143" s="174"/>
      <c r="O143" s="184"/>
      <c r="P143" s="185"/>
      <c r="Q143" s="186"/>
      <c r="R143" s="186"/>
      <c r="S143" s="186"/>
      <c r="T143" s="186"/>
      <c r="U143" s="186"/>
      <c r="V143" s="187"/>
      <c r="W143" s="174"/>
    </row>
    <row r="144" spans="1:31" s="182" customFormat="1" ht="39" customHeight="1">
      <c r="A144" s="378"/>
      <c r="B144" s="181" t="s">
        <v>424</v>
      </c>
      <c r="C144" s="57" t="s">
        <v>354</v>
      </c>
      <c r="D144" s="57" t="s">
        <v>425</v>
      </c>
      <c r="E144" s="53" t="s">
        <v>84</v>
      </c>
      <c r="F144" s="288" t="s">
        <v>80</v>
      </c>
      <c r="G144" s="174"/>
      <c r="I144" s="174"/>
      <c r="J144" s="183"/>
      <c r="K144" s="183"/>
      <c r="L144" s="183"/>
      <c r="M144" s="183"/>
      <c r="N144" s="183"/>
      <c r="O144" s="184"/>
      <c r="P144" s="185"/>
      <c r="Q144" s="186"/>
      <c r="R144" s="186"/>
      <c r="S144" s="186"/>
      <c r="T144" s="186"/>
      <c r="U144" s="186"/>
      <c r="V144" s="187"/>
      <c r="W144" s="174"/>
      <c r="X144" s="183"/>
      <c r="Y144" s="183"/>
      <c r="Z144" s="183"/>
      <c r="AA144" s="183"/>
      <c r="AB144" s="183"/>
      <c r="AC144" s="183"/>
      <c r="AD144" s="183"/>
      <c r="AE144" s="183"/>
    </row>
    <row r="145" spans="1:31" s="183" customFormat="1" ht="45" customHeight="1">
      <c r="A145" s="378"/>
      <c r="B145" s="181" t="s">
        <v>424</v>
      </c>
      <c r="C145" s="57" t="s">
        <v>73</v>
      </c>
      <c r="D145" s="197" t="s">
        <v>426</v>
      </c>
      <c r="E145" s="102" t="s">
        <v>142</v>
      </c>
      <c r="F145" s="311" t="s">
        <v>427</v>
      </c>
      <c r="G145" s="174"/>
      <c r="H145" s="182"/>
      <c r="I145" s="174"/>
      <c r="O145" s="184"/>
      <c r="P145" s="185"/>
      <c r="Q145" s="186"/>
      <c r="R145" s="186"/>
      <c r="S145" s="186"/>
      <c r="T145" s="186"/>
      <c r="U145" s="186"/>
      <c r="V145" s="187"/>
      <c r="W145" s="174"/>
    </row>
    <row r="146" spans="1:31" s="183" customFormat="1" ht="38.25" customHeight="1">
      <c r="A146" s="378"/>
      <c r="B146" s="181" t="s">
        <v>424</v>
      </c>
      <c r="C146" s="57" t="s">
        <v>73</v>
      </c>
      <c r="D146" s="197" t="s">
        <v>428</v>
      </c>
      <c r="E146" s="53" t="s">
        <v>84</v>
      </c>
      <c r="F146" s="288" t="s">
        <v>429</v>
      </c>
      <c r="G146" s="174"/>
      <c r="H146" s="182"/>
      <c r="I146" s="174"/>
      <c r="O146" s="184"/>
      <c r="P146" s="185"/>
      <c r="Q146" s="186"/>
      <c r="R146" s="186"/>
      <c r="S146" s="186"/>
      <c r="T146" s="186"/>
      <c r="U146" s="186"/>
      <c r="V146" s="187"/>
      <c r="W146" s="174"/>
    </row>
    <row r="147" spans="1:31" s="182" customFormat="1" ht="72.75" customHeight="1">
      <c r="A147" s="378"/>
      <c r="B147" s="181" t="s">
        <v>424</v>
      </c>
      <c r="C147" s="57" t="s">
        <v>82</v>
      </c>
      <c r="D147" s="197" t="s">
        <v>1064</v>
      </c>
      <c r="E147" s="53" t="s">
        <v>84</v>
      </c>
      <c r="F147" s="288" t="s">
        <v>430</v>
      </c>
      <c r="G147" s="174"/>
      <c r="I147" s="174"/>
      <c r="J147" s="183"/>
      <c r="K147" s="183"/>
      <c r="L147" s="183"/>
      <c r="M147" s="183"/>
      <c r="N147" s="183"/>
      <c r="O147" s="184"/>
      <c r="P147" s="185"/>
      <c r="Q147" s="186"/>
      <c r="R147" s="186"/>
      <c r="S147" s="186"/>
      <c r="T147" s="186"/>
      <c r="U147" s="186"/>
      <c r="V147" s="187"/>
      <c r="W147" s="174"/>
      <c r="X147" s="183"/>
      <c r="Y147" s="183"/>
      <c r="Z147" s="183"/>
      <c r="AA147" s="183"/>
      <c r="AB147" s="183"/>
      <c r="AC147" s="183"/>
      <c r="AD147" s="183"/>
      <c r="AE147" s="183"/>
    </row>
    <row r="148" spans="1:31" s="182" customFormat="1" ht="87" customHeight="1">
      <c r="A148" s="378"/>
      <c r="B148" s="181" t="s">
        <v>424</v>
      </c>
      <c r="C148" s="57" t="s">
        <v>22</v>
      </c>
      <c r="D148" s="197" t="s">
        <v>431</v>
      </c>
      <c r="E148" s="57" t="s">
        <v>232</v>
      </c>
      <c r="F148" s="291" t="s">
        <v>432</v>
      </c>
      <c r="G148" s="174"/>
      <c r="I148" s="174"/>
      <c r="J148" s="183"/>
      <c r="K148" s="183"/>
      <c r="L148" s="183"/>
      <c r="M148" s="183"/>
      <c r="N148" s="183"/>
      <c r="O148" s="184"/>
      <c r="P148" s="185"/>
      <c r="Q148" s="186"/>
      <c r="R148" s="186"/>
      <c r="S148" s="186"/>
      <c r="T148" s="186"/>
      <c r="U148" s="186"/>
      <c r="V148" s="187"/>
      <c r="W148" s="174"/>
      <c r="X148" s="183"/>
      <c r="Y148" s="183"/>
      <c r="Z148" s="183"/>
      <c r="AA148" s="183"/>
      <c r="AB148" s="183"/>
      <c r="AC148" s="183"/>
      <c r="AD148" s="183"/>
      <c r="AE148" s="183"/>
    </row>
    <row r="149" spans="1:31" s="182" customFormat="1" ht="148.5" customHeight="1">
      <c r="A149" s="378"/>
      <c r="B149" s="181" t="s">
        <v>433</v>
      </c>
      <c r="C149" s="57" t="s">
        <v>243</v>
      </c>
      <c r="D149" s="57" t="s">
        <v>434</v>
      </c>
      <c r="E149" s="114" t="s">
        <v>164</v>
      </c>
      <c r="F149" s="290" t="s">
        <v>435</v>
      </c>
      <c r="G149" s="174"/>
      <c r="I149" s="174"/>
      <c r="J149" s="183"/>
      <c r="K149" s="183"/>
      <c r="L149" s="183"/>
      <c r="M149" s="183"/>
      <c r="N149" s="183"/>
      <c r="O149" s="184"/>
      <c r="P149" s="185"/>
      <c r="Q149" s="186"/>
      <c r="R149" s="186"/>
      <c r="S149" s="186"/>
      <c r="T149" s="186"/>
      <c r="U149" s="186"/>
      <c r="V149" s="187"/>
      <c r="W149" s="174"/>
      <c r="X149" s="183"/>
      <c r="Y149" s="183"/>
      <c r="Z149" s="183"/>
      <c r="AA149" s="183"/>
      <c r="AB149" s="183"/>
      <c r="AC149" s="183"/>
      <c r="AD149" s="183"/>
      <c r="AE149" s="183"/>
    </row>
    <row r="150" spans="1:31" s="182" customFormat="1" ht="54" customHeight="1">
      <c r="A150" s="378"/>
      <c r="B150" s="181" t="s">
        <v>433</v>
      </c>
      <c r="C150" s="57" t="s">
        <v>243</v>
      </c>
      <c r="D150" s="57" t="s">
        <v>436</v>
      </c>
      <c r="E150" s="53" t="s">
        <v>84</v>
      </c>
      <c r="F150" s="288" t="s">
        <v>437</v>
      </c>
      <c r="G150" s="174"/>
      <c r="I150" s="174"/>
      <c r="J150" s="183"/>
      <c r="K150" s="183"/>
      <c r="L150" s="183"/>
      <c r="M150" s="183"/>
      <c r="N150" s="183"/>
      <c r="O150" s="184"/>
      <c r="P150" s="185"/>
      <c r="Q150" s="186"/>
      <c r="R150" s="186"/>
      <c r="S150" s="186"/>
      <c r="T150" s="186"/>
      <c r="U150" s="186"/>
      <c r="V150" s="187"/>
      <c r="W150" s="174"/>
      <c r="X150" s="183"/>
      <c r="Y150" s="183"/>
      <c r="Z150" s="183"/>
      <c r="AA150" s="183"/>
      <c r="AB150" s="183"/>
      <c r="AC150" s="183"/>
      <c r="AD150" s="183"/>
      <c r="AE150" s="183"/>
    </row>
    <row r="151" spans="1:31" s="182" customFormat="1" ht="147.75" customHeight="1">
      <c r="A151" s="378"/>
      <c r="B151" s="181" t="s">
        <v>433</v>
      </c>
      <c r="C151" s="57" t="s">
        <v>329</v>
      </c>
      <c r="D151" s="57" t="s">
        <v>438</v>
      </c>
      <c r="E151" s="57" t="s">
        <v>232</v>
      </c>
      <c r="F151" s="291" t="s">
        <v>1053</v>
      </c>
      <c r="G151" s="174"/>
      <c r="I151" s="174"/>
      <c r="J151" s="183"/>
      <c r="K151" s="183"/>
      <c r="L151" s="183"/>
      <c r="M151" s="183"/>
      <c r="N151" s="183"/>
      <c r="O151" s="184"/>
      <c r="P151" s="185"/>
      <c r="Q151" s="186"/>
      <c r="R151" s="186"/>
      <c r="S151" s="186"/>
      <c r="T151" s="186"/>
      <c r="U151" s="186"/>
      <c r="V151" s="187"/>
      <c r="W151" s="174"/>
      <c r="X151" s="183"/>
      <c r="Y151" s="183"/>
      <c r="Z151" s="183"/>
      <c r="AA151" s="183"/>
      <c r="AB151" s="183"/>
      <c r="AC151" s="183"/>
      <c r="AD151" s="183"/>
      <c r="AE151" s="183"/>
    </row>
    <row r="152" spans="1:31" s="182" customFormat="1" ht="40.5" customHeight="1">
      <c r="A152" s="378"/>
      <c r="B152" s="181" t="s">
        <v>439</v>
      </c>
      <c r="C152" s="57" t="s">
        <v>354</v>
      </c>
      <c r="D152" s="108" t="s">
        <v>440</v>
      </c>
      <c r="E152" s="57" t="s">
        <v>232</v>
      </c>
      <c r="F152" s="291" t="s">
        <v>441</v>
      </c>
      <c r="G152" s="174"/>
      <c r="I152" s="174"/>
      <c r="J152" s="183"/>
      <c r="K152" s="183"/>
      <c r="L152" s="183"/>
      <c r="M152" s="183"/>
      <c r="N152" s="183"/>
      <c r="O152" s="184"/>
      <c r="P152" s="185"/>
      <c r="Q152" s="186"/>
      <c r="R152" s="186"/>
      <c r="S152" s="186"/>
      <c r="T152" s="186"/>
      <c r="U152" s="186"/>
      <c r="V152" s="187"/>
      <c r="W152" s="174"/>
      <c r="X152" s="183"/>
      <c r="Y152" s="183"/>
      <c r="Z152" s="183"/>
      <c r="AA152" s="183"/>
      <c r="AB152" s="183"/>
      <c r="AC152" s="183"/>
      <c r="AD152" s="183"/>
      <c r="AE152" s="183"/>
    </row>
    <row r="153" spans="1:31" s="182" customFormat="1" ht="66" customHeight="1">
      <c r="A153" s="378"/>
      <c r="B153" s="181" t="s">
        <v>442</v>
      </c>
      <c r="C153" s="57" t="s">
        <v>82</v>
      </c>
      <c r="D153" s="108" t="s">
        <v>443</v>
      </c>
      <c r="E153" s="53" t="s">
        <v>84</v>
      </c>
      <c r="F153" s="288" t="s">
        <v>430</v>
      </c>
      <c r="G153" s="174"/>
      <c r="I153" s="174"/>
      <c r="J153" s="183"/>
      <c r="K153" s="183"/>
      <c r="L153" s="183"/>
      <c r="M153" s="183"/>
      <c r="N153" s="183"/>
      <c r="O153" s="184"/>
      <c r="P153" s="185"/>
      <c r="Q153" s="186"/>
      <c r="R153" s="186"/>
      <c r="S153" s="186"/>
      <c r="T153" s="186"/>
      <c r="U153" s="186"/>
      <c r="V153" s="187"/>
      <c r="W153" s="174"/>
      <c r="X153" s="183"/>
      <c r="Y153" s="183"/>
      <c r="Z153" s="183"/>
      <c r="AA153" s="183"/>
      <c r="AB153" s="183"/>
      <c r="AC153" s="183"/>
      <c r="AD153" s="183"/>
      <c r="AE153" s="183"/>
    </row>
    <row r="154" spans="1:31" s="182" customFormat="1" ht="54.75" customHeight="1">
      <c r="A154" s="378"/>
      <c r="B154" s="181" t="s">
        <v>442</v>
      </c>
      <c r="C154" s="57" t="s">
        <v>22</v>
      </c>
      <c r="D154" s="108" t="s">
        <v>444</v>
      </c>
      <c r="E154" s="53" t="s">
        <v>84</v>
      </c>
      <c r="F154" s="288" t="s">
        <v>80</v>
      </c>
      <c r="G154" s="174"/>
      <c r="I154" s="174"/>
      <c r="J154" s="183"/>
      <c r="K154" s="183"/>
      <c r="L154" s="183"/>
      <c r="M154" s="183"/>
      <c r="N154" s="183"/>
      <c r="O154" s="184"/>
      <c r="P154" s="185"/>
      <c r="Q154" s="186"/>
      <c r="R154" s="186"/>
      <c r="S154" s="186"/>
      <c r="T154" s="186"/>
      <c r="U154" s="186"/>
      <c r="V154" s="187"/>
      <c r="W154" s="174"/>
      <c r="X154" s="183"/>
      <c r="Y154" s="183"/>
      <c r="Z154" s="183"/>
      <c r="AA154" s="183"/>
      <c r="AB154" s="183"/>
      <c r="AC154" s="183"/>
      <c r="AD154" s="183"/>
      <c r="AE154" s="183"/>
    </row>
    <row r="155" spans="1:31" s="182" customFormat="1" ht="45" customHeight="1">
      <c r="A155" s="378"/>
      <c r="B155" s="181" t="s">
        <v>445</v>
      </c>
      <c r="C155" s="57" t="s">
        <v>82</v>
      </c>
      <c r="D155" s="108" t="s">
        <v>1063</v>
      </c>
      <c r="E155" s="53" t="s">
        <v>84</v>
      </c>
      <c r="F155" s="288" t="s">
        <v>80</v>
      </c>
      <c r="G155" s="174"/>
      <c r="I155" s="174"/>
      <c r="J155" s="183"/>
      <c r="K155" s="183"/>
      <c r="L155" s="183"/>
      <c r="M155" s="183"/>
      <c r="N155" s="183"/>
      <c r="O155" s="184"/>
      <c r="P155" s="185"/>
      <c r="Q155" s="186"/>
      <c r="R155" s="186"/>
      <c r="S155" s="186"/>
      <c r="T155" s="186"/>
      <c r="U155" s="186"/>
      <c r="V155" s="187"/>
      <c r="W155" s="174"/>
      <c r="X155" s="183"/>
      <c r="Y155" s="183"/>
      <c r="Z155" s="183"/>
      <c r="AA155" s="183"/>
      <c r="AB155" s="183"/>
      <c r="AC155" s="183"/>
      <c r="AD155" s="183"/>
      <c r="AE155" s="183"/>
    </row>
    <row r="156" spans="1:31" s="182" customFormat="1" ht="51.75" customHeight="1">
      <c r="A156" s="378"/>
      <c r="B156" s="181" t="s">
        <v>446</v>
      </c>
      <c r="C156" s="57" t="s">
        <v>243</v>
      </c>
      <c r="D156" s="57" t="s">
        <v>447</v>
      </c>
      <c r="E156" s="102" t="s">
        <v>142</v>
      </c>
      <c r="F156" s="311" t="s">
        <v>448</v>
      </c>
      <c r="G156" s="174"/>
      <c r="I156" s="174"/>
      <c r="J156" s="183"/>
      <c r="K156" s="183"/>
      <c r="L156" s="183"/>
      <c r="M156" s="183"/>
      <c r="N156" s="183"/>
      <c r="O156" s="184"/>
      <c r="P156" s="185"/>
      <c r="Q156" s="186"/>
      <c r="R156" s="186"/>
      <c r="S156" s="186"/>
      <c r="T156" s="186"/>
      <c r="U156" s="186"/>
      <c r="V156" s="187"/>
      <c r="W156" s="174"/>
      <c r="X156" s="183"/>
      <c r="Y156" s="183"/>
      <c r="Z156" s="183"/>
      <c r="AA156" s="183"/>
      <c r="AB156" s="183"/>
      <c r="AC156" s="183"/>
      <c r="AD156" s="183"/>
      <c r="AE156" s="183"/>
    </row>
    <row r="157" spans="1:31" s="182" customFormat="1" ht="101.25" customHeight="1" thickBot="1">
      <c r="A157" s="378"/>
      <c r="B157" s="181" t="s">
        <v>446</v>
      </c>
      <c r="C157" s="189" t="s">
        <v>77</v>
      </c>
      <c r="D157" s="57" t="s">
        <v>449</v>
      </c>
      <c r="E157" s="57" t="s">
        <v>232</v>
      </c>
      <c r="F157" s="313" t="s">
        <v>450</v>
      </c>
      <c r="G157" s="136"/>
      <c r="I157" s="174"/>
      <c r="J157" s="183"/>
      <c r="K157" s="183"/>
      <c r="L157" s="183"/>
      <c r="M157" s="183"/>
      <c r="N157" s="183"/>
      <c r="O157" s="184"/>
      <c r="P157" s="185"/>
      <c r="Q157" s="186"/>
      <c r="R157" s="186"/>
      <c r="S157" s="186"/>
      <c r="T157" s="186"/>
      <c r="U157" s="186"/>
      <c r="V157" s="187"/>
      <c r="W157" s="174"/>
      <c r="X157" s="183"/>
      <c r="Y157" s="183"/>
      <c r="Z157" s="183"/>
      <c r="AA157" s="183"/>
      <c r="AB157" s="183"/>
      <c r="AC157" s="183"/>
      <c r="AD157" s="183"/>
      <c r="AE157" s="183"/>
    </row>
    <row r="158" spans="1:31" s="147" customFormat="1" ht="48" customHeight="1" thickTop="1">
      <c r="A158" s="379"/>
      <c r="B158" s="181" t="s">
        <v>446</v>
      </c>
      <c r="C158" s="57" t="s">
        <v>329</v>
      </c>
      <c r="D158" s="57" t="s">
        <v>451</v>
      </c>
      <c r="E158" s="53" t="s">
        <v>84</v>
      </c>
      <c r="F158" s="288" t="s">
        <v>80</v>
      </c>
      <c r="G158" s="172"/>
      <c r="I158" s="136"/>
      <c r="J158" s="148"/>
      <c r="K158" s="148"/>
      <c r="L158" s="148"/>
      <c r="M158" s="148"/>
      <c r="N158" s="148"/>
      <c r="O158" s="149"/>
      <c r="P158" s="150"/>
      <c r="Q158" s="151"/>
      <c r="R158" s="151"/>
      <c r="S158" s="151"/>
      <c r="T158" s="151"/>
      <c r="U158" s="151"/>
      <c r="V158" s="152"/>
      <c r="W158" s="136"/>
      <c r="X158" s="148"/>
      <c r="Y158" s="148"/>
      <c r="Z158" s="148"/>
      <c r="AA158" s="148"/>
      <c r="AB158" s="148"/>
      <c r="AC158" s="148"/>
      <c r="AD158" s="148"/>
      <c r="AE158" s="148"/>
    </row>
    <row r="159" spans="1:31" s="182" customFormat="1" ht="76.5" customHeight="1">
      <c r="A159" s="380" t="s">
        <v>452</v>
      </c>
      <c r="B159" s="181" t="s">
        <v>453</v>
      </c>
      <c r="C159" s="189" t="s">
        <v>77</v>
      </c>
      <c r="D159" s="57" t="s">
        <v>454</v>
      </c>
      <c r="E159" s="102" t="s">
        <v>142</v>
      </c>
      <c r="F159" s="311" t="s">
        <v>455</v>
      </c>
      <c r="G159" s="174"/>
      <c r="I159" s="174"/>
      <c r="J159" s="183"/>
      <c r="K159" s="183"/>
      <c r="L159" s="183"/>
      <c r="M159" s="183"/>
      <c r="N159" s="183"/>
      <c r="O159" s="184"/>
      <c r="P159" s="185"/>
      <c r="Q159" s="186"/>
      <c r="R159" s="186"/>
      <c r="S159" s="186"/>
      <c r="T159" s="186"/>
      <c r="U159" s="186"/>
      <c r="V159" s="187"/>
      <c r="W159" s="174"/>
      <c r="X159" s="183"/>
      <c r="Y159" s="183"/>
      <c r="Z159" s="183"/>
      <c r="AA159" s="183"/>
      <c r="AB159" s="183"/>
      <c r="AC159" s="183"/>
      <c r="AD159" s="183"/>
      <c r="AE159" s="183"/>
    </row>
    <row r="160" spans="1:31" s="182" customFormat="1" ht="39.75" customHeight="1">
      <c r="A160" s="378"/>
      <c r="B160" s="181" t="s">
        <v>456</v>
      </c>
      <c r="C160" s="57" t="s">
        <v>22</v>
      </c>
      <c r="D160" s="57" t="s">
        <v>457</v>
      </c>
      <c r="E160" s="53" t="s">
        <v>84</v>
      </c>
      <c r="F160" s="288" t="s">
        <v>80</v>
      </c>
      <c r="G160" s="174"/>
      <c r="I160" s="174"/>
      <c r="J160" s="183"/>
      <c r="K160" s="183"/>
      <c r="L160" s="183"/>
      <c r="M160" s="183"/>
      <c r="N160" s="183"/>
      <c r="O160" s="184"/>
      <c r="P160" s="185"/>
      <c r="Q160" s="186"/>
      <c r="R160" s="186"/>
      <c r="S160" s="186"/>
      <c r="T160" s="186"/>
      <c r="U160" s="186"/>
      <c r="V160" s="187"/>
      <c r="W160" s="174"/>
      <c r="X160" s="183"/>
      <c r="Y160" s="183"/>
      <c r="Z160" s="183"/>
      <c r="AA160" s="183"/>
      <c r="AB160" s="183"/>
      <c r="AC160" s="183"/>
      <c r="AD160" s="183"/>
      <c r="AE160" s="183"/>
    </row>
    <row r="161" spans="1:31" s="137" customFormat="1" ht="99" customHeight="1">
      <c r="A161" s="378"/>
      <c r="B161" s="181" t="s">
        <v>458</v>
      </c>
      <c r="C161" s="57" t="s">
        <v>82</v>
      </c>
      <c r="D161" s="108" t="s">
        <v>459</v>
      </c>
      <c r="E161" s="57" t="s">
        <v>232</v>
      </c>
      <c r="F161" s="291" t="s">
        <v>460</v>
      </c>
      <c r="G161" s="174"/>
      <c r="I161" s="134"/>
      <c r="J161" s="138"/>
      <c r="K161" s="138"/>
      <c r="L161" s="138"/>
      <c r="M161" s="138"/>
      <c r="N161" s="138"/>
      <c r="O161" s="139"/>
      <c r="P161" s="140"/>
      <c r="Q161" s="141"/>
      <c r="R161" s="141"/>
      <c r="S161" s="141"/>
      <c r="T161" s="141"/>
      <c r="U161" s="141"/>
      <c r="V161" s="142"/>
      <c r="W161" s="134"/>
      <c r="X161" s="138"/>
      <c r="Y161" s="138"/>
      <c r="Z161" s="138"/>
      <c r="AA161" s="138"/>
      <c r="AB161" s="138"/>
      <c r="AC161" s="138"/>
      <c r="AD161" s="138"/>
      <c r="AE161" s="138"/>
    </row>
    <row r="162" spans="1:31" s="182" customFormat="1" ht="72.75" customHeight="1">
      <c r="A162" s="379"/>
      <c r="B162" s="181" t="s">
        <v>458</v>
      </c>
      <c r="C162" s="189" t="s">
        <v>77</v>
      </c>
      <c r="D162" s="108" t="s">
        <v>461</v>
      </c>
      <c r="E162" s="102" t="s">
        <v>142</v>
      </c>
      <c r="F162" s="314" t="s">
        <v>462</v>
      </c>
      <c r="G162" s="134"/>
      <c r="I162" s="174"/>
      <c r="J162" s="183"/>
      <c r="K162" s="183"/>
      <c r="L162" s="183"/>
      <c r="M162" s="183"/>
      <c r="N162" s="183"/>
      <c r="O162" s="184"/>
      <c r="P162" s="185"/>
      <c r="Q162" s="186"/>
      <c r="R162" s="186"/>
      <c r="S162" s="186"/>
      <c r="T162" s="186"/>
      <c r="U162" s="186"/>
      <c r="V162" s="187"/>
      <c r="W162" s="174"/>
      <c r="X162" s="183"/>
      <c r="Y162" s="183"/>
      <c r="Z162" s="183"/>
      <c r="AA162" s="183"/>
      <c r="AB162" s="183"/>
      <c r="AC162" s="183"/>
      <c r="AD162" s="183"/>
      <c r="AE162" s="183"/>
    </row>
    <row r="163" spans="1:31" s="137" customFormat="1" ht="45" customHeight="1">
      <c r="A163" s="380" t="s">
        <v>463</v>
      </c>
      <c r="B163" s="181" t="s">
        <v>464</v>
      </c>
      <c r="C163" s="57" t="s">
        <v>243</v>
      </c>
      <c r="D163" s="57" t="s">
        <v>465</v>
      </c>
      <c r="E163" s="114" t="s">
        <v>164</v>
      </c>
      <c r="F163" s="290" t="s">
        <v>466</v>
      </c>
      <c r="G163" s="174"/>
      <c r="I163" s="134"/>
      <c r="J163" s="138"/>
      <c r="K163" s="138"/>
      <c r="L163" s="138"/>
      <c r="M163" s="138"/>
      <c r="N163" s="138"/>
      <c r="O163" s="139"/>
      <c r="P163" s="140"/>
      <c r="Q163" s="141"/>
      <c r="R163" s="141"/>
      <c r="S163" s="141"/>
      <c r="T163" s="141"/>
      <c r="U163" s="141"/>
      <c r="V163" s="142"/>
      <c r="W163" s="134"/>
      <c r="X163" s="138"/>
      <c r="Y163" s="138"/>
      <c r="Z163" s="138"/>
      <c r="AA163" s="138"/>
      <c r="AB163" s="138"/>
      <c r="AC163" s="138"/>
      <c r="AD163" s="138"/>
      <c r="AE163" s="138"/>
    </row>
    <row r="164" spans="1:31" s="182" customFormat="1" ht="42" customHeight="1">
      <c r="A164" s="378"/>
      <c r="B164" s="181" t="s">
        <v>467</v>
      </c>
      <c r="C164" s="57" t="s">
        <v>243</v>
      </c>
      <c r="D164" s="57" t="s">
        <v>468</v>
      </c>
      <c r="E164" s="57" t="s">
        <v>232</v>
      </c>
      <c r="F164" s="291" t="s">
        <v>469</v>
      </c>
      <c r="G164" s="174"/>
      <c r="I164" s="174"/>
      <c r="J164" s="183"/>
      <c r="K164" s="183"/>
      <c r="L164" s="183"/>
      <c r="M164" s="183"/>
      <c r="N164" s="183"/>
      <c r="O164" s="184"/>
      <c r="P164" s="185"/>
      <c r="Q164" s="186"/>
      <c r="R164" s="186"/>
      <c r="S164" s="186"/>
      <c r="T164" s="186"/>
      <c r="U164" s="186"/>
      <c r="V164" s="187"/>
      <c r="W164" s="174"/>
      <c r="X164" s="183"/>
      <c r="Y164" s="183"/>
      <c r="Z164" s="183"/>
      <c r="AA164" s="183"/>
      <c r="AB164" s="183"/>
      <c r="AC164" s="183"/>
      <c r="AD164" s="183"/>
      <c r="AE164" s="183"/>
    </row>
    <row r="165" spans="1:31" s="182" customFormat="1" ht="81.75" customHeight="1">
      <c r="A165" s="378"/>
      <c r="B165" s="181" t="s">
        <v>467</v>
      </c>
      <c r="C165" s="189" t="s">
        <v>77</v>
      </c>
      <c r="D165" s="57" t="s">
        <v>470</v>
      </c>
      <c r="E165" s="57" t="s">
        <v>232</v>
      </c>
      <c r="F165" s="291" t="s">
        <v>471</v>
      </c>
      <c r="G165" s="174"/>
      <c r="I165" s="174"/>
      <c r="J165" s="183"/>
      <c r="K165" s="183"/>
      <c r="L165" s="183"/>
      <c r="M165" s="183"/>
      <c r="N165" s="183"/>
      <c r="O165" s="184"/>
      <c r="P165" s="185"/>
      <c r="Q165" s="186"/>
      <c r="R165" s="186"/>
      <c r="S165" s="186"/>
      <c r="T165" s="186"/>
      <c r="U165" s="186"/>
      <c r="V165" s="187"/>
      <c r="W165" s="174"/>
      <c r="X165" s="183"/>
      <c r="Y165" s="183"/>
      <c r="Z165" s="183"/>
      <c r="AA165" s="183"/>
      <c r="AB165" s="183"/>
      <c r="AC165" s="183"/>
      <c r="AD165" s="183"/>
      <c r="AE165" s="183"/>
    </row>
    <row r="166" spans="1:31" s="182" customFormat="1" ht="120.75" customHeight="1">
      <c r="A166" s="378"/>
      <c r="B166" s="181" t="s">
        <v>472</v>
      </c>
      <c r="C166" s="189" t="s">
        <v>77</v>
      </c>
      <c r="D166" s="57" t="s">
        <v>473</v>
      </c>
      <c r="E166" s="102" t="s">
        <v>142</v>
      </c>
      <c r="F166" s="311" t="s">
        <v>474</v>
      </c>
      <c r="G166" s="174"/>
      <c r="I166" s="174"/>
      <c r="J166" s="183"/>
      <c r="K166" s="183"/>
      <c r="L166" s="183"/>
      <c r="M166" s="183"/>
      <c r="N166" s="183"/>
      <c r="O166" s="184"/>
      <c r="P166" s="185"/>
      <c r="Q166" s="186"/>
      <c r="R166" s="186"/>
      <c r="S166" s="186"/>
      <c r="T166" s="186"/>
      <c r="U166" s="186"/>
      <c r="V166" s="187"/>
      <c r="W166" s="174"/>
      <c r="X166" s="183"/>
      <c r="Y166" s="183"/>
      <c r="Z166" s="183"/>
      <c r="AA166" s="183"/>
      <c r="AB166" s="183"/>
      <c r="AC166" s="183"/>
      <c r="AD166" s="183"/>
      <c r="AE166" s="183"/>
    </row>
    <row r="167" spans="1:31" s="182" customFormat="1" ht="105" customHeight="1">
      <c r="A167" s="378"/>
      <c r="B167" s="181" t="s">
        <v>472</v>
      </c>
      <c r="C167" s="189" t="s">
        <v>77</v>
      </c>
      <c r="D167" s="57" t="s">
        <v>475</v>
      </c>
      <c r="E167" s="102" t="s">
        <v>142</v>
      </c>
      <c r="F167" s="311" t="s">
        <v>476</v>
      </c>
      <c r="G167" s="174"/>
      <c r="I167" s="174"/>
      <c r="J167" s="183"/>
      <c r="K167" s="183"/>
      <c r="L167" s="183"/>
      <c r="M167" s="183"/>
      <c r="N167" s="183"/>
      <c r="O167" s="184"/>
      <c r="P167" s="185"/>
      <c r="Q167" s="186"/>
      <c r="R167" s="186"/>
      <c r="S167" s="186"/>
      <c r="T167" s="186"/>
      <c r="U167" s="186"/>
      <c r="V167" s="187"/>
      <c r="W167" s="174"/>
      <c r="X167" s="183"/>
      <c r="Y167" s="183"/>
      <c r="Z167" s="183"/>
      <c r="AA167" s="183"/>
      <c r="AB167" s="183"/>
      <c r="AC167" s="183"/>
      <c r="AD167" s="183"/>
      <c r="AE167" s="183"/>
    </row>
    <row r="168" spans="1:31" s="182" customFormat="1" ht="36">
      <c r="A168" s="378"/>
      <c r="B168" s="181" t="s">
        <v>472</v>
      </c>
      <c r="C168" s="189" t="s">
        <v>77</v>
      </c>
      <c r="D168" s="57" t="s">
        <v>477</v>
      </c>
      <c r="E168" s="57" t="s">
        <v>232</v>
      </c>
      <c r="F168" s="291" t="s">
        <v>478</v>
      </c>
      <c r="G168" s="174"/>
      <c r="I168" s="174"/>
      <c r="J168" s="183"/>
      <c r="K168" s="183"/>
      <c r="L168" s="183"/>
      <c r="M168" s="183"/>
      <c r="N168" s="183"/>
      <c r="O168" s="184"/>
      <c r="P168" s="185"/>
      <c r="Q168" s="186"/>
      <c r="R168" s="186"/>
      <c r="S168" s="186"/>
      <c r="T168" s="186"/>
      <c r="U168" s="186"/>
      <c r="V168" s="187"/>
      <c r="W168" s="174"/>
      <c r="X168" s="183"/>
      <c r="Y168" s="183"/>
      <c r="Z168" s="183"/>
      <c r="AA168" s="183"/>
      <c r="AB168" s="183"/>
      <c r="AC168" s="183"/>
      <c r="AD168" s="183"/>
      <c r="AE168" s="183"/>
    </row>
    <row r="169" spans="1:31" s="182" customFormat="1" ht="58.5" customHeight="1">
      <c r="A169" s="378"/>
      <c r="B169" s="181" t="s">
        <v>479</v>
      </c>
      <c r="C169" s="57" t="s">
        <v>354</v>
      </c>
      <c r="D169" s="108" t="s">
        <v>480</v>
      </c>
      <c r="E169" s="114" t="s">
        <v>164</v>
      </c>
      <c r="F169" s="290" t="s">
        <v>481</v>
      </c>
      <c r="G169" s="174"/>
      <c r="I169" s="174"/>
      <c r="J169" s="183"/>
      <c r="K169" s="183"/>
      <c r="L169" s="183"/>
      <c r="M169" s="183"/>
      <c r="N169" s="183"/>
      <c r="O169" s="184"/>
      <c r="P169" s="185"/>
      <c r="Q169" s="186"/>
      <c r="R169" s="186"/>
      <c r="S169" s="186"/>
      <c r="T169" s="186"/>
      <c r="U169" s="186"/>
      <c r="V169" s="187"/>
      <c r="W169" s="174"/>
      <c r="X169" s="183"/>
      <c r="Y169" s="183"/>
      <c r="Z169" s="183"/>
      <c r="AA169" s="183"/>
      <c r="AB169" s="183"/>
      <c r="AC169" s="183"/>
      <c r="AD169" s="183"/>
      <c r="AE169" s="183"/>
    </row>
    <row r="170" spans="1:31" s="182" customFormat="1" ht="42" customHeight="1">
      <c r="A170" s="378"/>
      <c r="B170" s="181" t="s">
        <v>479</v>
      </c>
      <c r="C170" s="57" t="s">
        <v>22</v>
      </c>
      <c r="D170" s="108" t="s">
        <v>482</v>
      </c>
      <c r="E170" s="53" t="s">
        <v>84</v>
      </c>
      <c r="F170" s="288" t="s">
        <v>80</v>
      </c>
      <c r="G170" s="174"/>
      <c r="I170" s="174"/>
      <c r="J170" s="183"/>
      <c r="K170" s="183"/>
      <c r="L170" s="183"/>
      <c r="M170" s="183"/>
      <c r="N170" s="183"/>
      <c r="O170" s="184"/>
      <c r="P170" s="185"/>
      <c r="Q170" s="186"/>
      <c r="R170" s="186"/>
      <c r="S170" s="186"/>
      <c r="T170" s="186"/>
      <c r="U170" s="186"/>
      <c r="V170" s="187"/>
      <c r="W170" s="174"/>
      <c r="X170" s="183"/>
      <c r="Y170" s="183"/>
      <c r="Z170" s="183"/>
      <c r="AA170" s="183"/>
      <c r="AB170" s="183"/>
      <c r="AC170" s="183"/>
      <c r="AD170" s="183"/>
      <c r="AE170" s="183"/>
    </row>
    <row r="171" spans="1:31" s="188" customFormat="1" ht="90" customHeight="1" thickBot="1">
      <c r="A171" s="378"/>
      <c r="B171" s="181" t="s">
        <v>483</v>
      </c>
      <c r="C171" s="57" t="s">
        <v>73</v>
      </c>
      <c r="D171" s="197" t="s">
        <v>484</v>
      </c>
      <c r="E171" s="102" t="s">
        <v>142</v>
      </c>
      <c r="F171" s="311" t="s">
        <v>485</v>
      </c>
      <c r="G171" s="190"/>
      <c r="H171" s="182"/>
      <c r="I171" s="174"/>
      <c r="J171" s="183"/>
      <c r="K171" s="183"/>
      <c r="L171" s="183"/>
      <c r="M171" s="183"/>
      <c r="N171" s="183"/>
      <c r="O171" s="184"/>
      <c r="P171" s="185"/>
      <c r="Q171" s="186"/>
      <c r="R171" s="186"/>
      <c r="S171" s="186"/>
      <c r="T171" s="186"/>
      <c r="U171" s="186"/>
      <c r="V171" s="187"/>
      <c r="W171" s="174"/>
      <c r="X171" s="183"/>
    </row>
    <row r="172" spans="1:31" s="191" customFormat="1" ht="64.5" customHeight="1" thickTop="1" thickBot="1">
      <c r="A172" s="378"/>
      <c r="B172" s="181" t="s">
        <v>483</v>
      </c>
      <c r="C172" s="57" t="s">
        <v>354</v>
      </c>
      <c r="D172" s="57" t="s">
        <v>486</v>
      </c>
      <c r="E172" s="102" t="s">
        <v>142</v>
      </c>
      <c r="F172" s="311" t="s">
        <v>485</v>
      </c>
      <c r="G172" s="174"/>
      <c r="I172" s="190"/>
      <c r="J172" s="192"/>
      <c r="K172" s="192"/>
      <c r="L172" s="192"/>
      <c r="M172" s="192"/>
      <c r="N172" s="192"/>
      <c r="O172" s="193"/>
      <c r="P172" s="194"/>
      <c r="Q172" s="195"/>
      <c r="R172" s="195"/>
      <c r="S172" s="195"/>
      <c r="T172" s="195"/>
      <c r="U172" s="195"/>
      <c r="V172" s="196"/>
      <c r="W172" s="190"/>
      <c r="X172" s="192"/>
      <c r="Y172" s="192"/>
      <c r="Z172" s="192"/>
      <c r="AA172" s="192"/>
      <c r="AB172" s="192"/>
      <c r="AC172" s="192"/>
      <c r="AD172" s="192"/>
      <c r="AE172" s="192"/>
    </row>
    <row r="173" spans="1:31" s="188" customFormat="1" ht="41.25" customHeight="1" thickTop="1">
      <c r="A173" s="378"/>
      <c r="B173" s="181" t="s">
        <v>487</v>
      </c>
      <c r="C173" s="57" t="s">
        <v>243</v>
      </c>
      <c r="D173" s="57" t="s">
        <v>488</v>
      </c>
      <c r="E173" s="102" t="s">
        <v>142</v>
      </c>
      <c r="F173" s="311" t="s">
        <v>489</v>
      </c>
      <c r="G173" s="174"/>
      <c r="H173" s="182"/>
      <c r="I173" s="174"/>
      <c r="J173" s="183"/>
      <c r="K173" s="183"/>
      <c r="L173" s="183"/>
      <c r="M173" s="183"/>
      <c r="N173" s="183"/>
      <c r="O173" s="184"/>
      <c r="P173" s="185"/>
      <c r="Q173" s="186"/>
      <c r="R173" s="186"/>
      <c r="S173" s="186"/>
      <c r="T173" s="186"/>
      <c r="U173" s="186"/>
      <c r="V173" s="187"/>
      <c r="W173" s="174"/>
      <c r="X173" s="183"/>
    </row>
    <row r="174" spans="1:31" s="188" customFormat="1" ht="55.5" customHeight="1" thickBot="1">
      <c r="A174" s="378"/>
      <c r="B174" s="181" t="s">
        <v>490</v>
      </c>
      <c r="C174" s="57" t="s">
        <v>22</v>
      </c>
      <c r="D174" s="57" t="s">
        <v>1062</v>
      </c>
      <c r="E174" s="114" t="s">
        <v>164</v>
      </c>
      <c r="F174" s="290" t="s">
        <v>491</v>
      </c>
      <c r="G174" s="174"/>
      <c r="H174" s="182"/>
      <c r="I174" s="174"/>
      <c r="J174" s="183"/>
      <c r="K174" s="183"/>
      <c r="L174" s="183"/>
      <c r="M174" s="183"/>
      <c r="N174" s="183"/>
      <c r="O174" s="184"/>
      <c r="P174" s="185"/>
      <c r="Q174" s="186"/>
      <c r="R174" s="186"/>
      <c r="S174" s="186"/>
      <c r="T174" s="186"/>
      <c r="U174" s="186"/>
      <c r="V174" s="187"/>
      <c r="W174" s="174"/>
      <c r="X174" s="183"/>
    </row>
    <row r="175" spans="1:31" s="200" customFormat="1" ht="86.25" customHeight="1" thickTop="1" thickBot="1">
      <c r="A175" s="381"/>
      <c r="B175" s="198" t="s">
        <v>492</v>
      </c>
      <c r="C175" s="145" t="s">
        <v>73</v>
      </c>
      <c r="D175" s="199" t="s">
        <v>493</v>
      </c>
      <c r="E175" s="53" t="s">
        <v>84</v>
      </c>
      <c r="F175" s="288" t="s">
        <v>494</v>
      </c>
      <c r="G175" s="154"/>
      <c r="H175" s="191"/>
      <c r="I175" s="190"/>
      <c r="J175" s="192"/>
      <c r="K175" s="192"/>
      <c r="L175" s="192"/>
      <c r="M175" s="192"/>
      <c r="N175" s="192"/>
      <c r="O175" s="193"/>
      <c r="P175" s="194"/>
      <c r="Q175" s="195"/>
      <c r="R175" s="195"/>
      <c r="S175" s="195"/>
      <c r="T175" s="195"/>
      <c r="U175" s="195"/>
      <c r="V175" s="196"/>
      <c r="W175" s="190"/>
      <c r="X175" s="192"/>
    </row>
    <row r="176" spans="1:31" s="166" customFormat="1" ht="24.95" customHeight="1" thickTop="1" thickBot="1">
      <c r="A176" s="374" t="s">
        <v>495</v>
      </c>
      <c r="B176" s="375"/>
      <c r="C176" s="375"/>
      <c r="D176" s="375"/>
      <c r="E176" s="375"/>
      <c r="F176" s="376"/>
      <c r="G176" s="154"/>
      <c r="H176" s="165"/>
      <c r="I176" s="154"/>
      <c r="O176" s="167"/>
      <c r="P176" s="168"/>
      <c r="Q176" s="169"/>
      <c r="R176" s="169"/>
      <c r="S176" s="169"/>
      <c r="T176" s="169"/>
      <c r="U176" s="169"/>
      <c r="V176" s="170"/>
      <c r="W176" s="154"/>
    </row>
    <row r="177" spans="1:24" s="203" customFormat="1" ht="46.5" customHeight="1" thickTop="1" thickBot="1">
      <c r="A177" s="201" t="s">
        <v>496</v>
      </c>
      <c r="B177" s="202"/>
      <c r="C177" s="45"/>
      <c r="D177" s="45"/>
      <c r="E177" s="46"/>
      <c r="F177" s="315"/>
      <c r="G177" s="134"/>
      <c r="H177" s="165"/>
      <c r="I177" s="154"/>
      <c r="J177" s="166"/>
      <c r="K177" s="166"/>
      <c r="L177" s="166"/>
      <c r="M177" s="166"/>
      <c r="N177" s="166"/>
      <c r="O177" s="167"/>
      <c r="P177" s="168"/>
      <c r="Q177" s="169"/>
      <c r="R177" s="169"/>
      <c r="S177" s="169"/>
      <c r="T177" s="169"/>
      <c r="U177" s="169"/>
      <c r="V177" s="170"/>
      <c r="W177" s="154"/>
      <c r="X177" s="166"/>
    </row>
    <row r="178" spans="1:24" s="138" customFormat="1" ht="37.5" customHeight="1" thickTop="1">
      <c r="A178" s="382" t="s">
        <v>497</v>
      </c>
      <c r="B178" s="204" t="s">
        <v>498</v>
      </c>
      <c r="C178" s="57" t="s">
        <v>73</v>
      </c>
      <c r="D178" s="57" t="s">
        <v>499</v>
      </c>
      <c r="E178" s="102" t="s">
        <v>142</v>
      </c>
      <c r="F178" s="311" t="s">
        <v>500</v>
      </c>
      <c r="G178" s="174"/>
      <c r="H178" s="137"/>
      <c r="I178" s="134"/>
      <c r="O178" s="139"/>
      <c r="P178" s="140"/>
      <c r="Q178" s="141"/>
      <c r="R178" s="141"/>
      <c r="S178" s="141"/>
      <c r="T178" s="141"/>
      <c r="U178" s="141"/>
      <c r="V178" s="142"/>
      <c r="W178" s="134"/>
    </row>
    <row r="179" spans="1:24" s="183" customFormat="1" ht="112.5" customHeight="1">
      <c r="A179" s="383"/>
      <c r="B179" s="204" t="s">
        <v>501</v>
      </c>
      <c r="C179" s="57" t="s">
        <v>73</v>
      </c>
      <c r="D179" s="57" t="s">
        <v>502</v>
      </c>
      <c r="E179" s="102" t="s">
        <v>142</v>
      </c>
      <c r="F179" s="311" t="s">
        <v>503</v>
      </c>
      <c r="G179" s="174"/>
      <c r="H179" s="182"/>
      <c r="I179" s="174"/>
      <c r="O179" s="184"/>
      <c r="P179" s="174"/>
      <c r="V179" s="182"/>
      <c r="W179" s="174"/>
    </row>
    <row r="180" spans="1:24" s="183" customFormat="1" ht="220.5" customHeight="1">
      <c r="A180" s="383"/>
      <c r="B180" s="181" t="s">
        <v>504</v>
      </c>
      <c r="C180" s="57" t="s">
        <v>329</v>
      </c>
      <c r="D180" s="57" t="s">
        <v>505</v>
      </c>
      <c r="E180" s="57" t="s">
        <v>232</v>
      </c>
      <c r="F180" s="291" t="s">
        <v>506</v>
      </c>
      <c r="G180" s="174"/>
      <c r="H180" s="182"/>
      <c r="I180" s="174"/>
      <c r="O180" s="184"/>
      <c r="P180" s="185"/>
      <c r="Q180" s="186"/>
      <c r="R180" s="186"/>
      <c r="S180" s="186"/>
      <c r="T180" s="186"/>
      <c r="U180" s="186"/>
      <c r="V180" s="187"/>
      <c r="W180" s="174"/>
    </row>
    <row r="181" spans="1:24" s="183" customFormat="1" ht="57" customHeight="1">
      <c r="A181" s="383"/>
      <c r="B181" s="181" t="s">
        <v>507</v>
      </c>
      <c r="C181" s="57" t="s">
        <v>329</v>
      </c>
      <c r="D181" s="57" t="s">
        <v>508</v>
      </c>
      <c r="E181" s="114" t="s">
        <v>164</v>
      </c>
      <c r="F181" s="290" t="s">
        <v>1061</v>
      </c>
      <c r="G181" s="174"/>
      <c r="H181" s="182"/>
      <c r="I181" s="174"/>
      <c r="O181" s="184"/>
      <c r="P181" s="185"/>
      <c r="Q181" s="186"/>
      <c r="R181" s="186"/>
      <c r="S181" s="186"/>
      <c r="T181" s="186"/>
      <c r="U181" s="186"/>
      <c r="V181" s="187"/>
      <c r="W181" s="174"/>
    </row>
    <row r="182" spans="1:24" s="183" customFormat="1" ht="67.5" customHeight="1">
      <c r="A182" s="383"/>
      <c r="B182" s="181" t="s">
        <v>509</v>
      </c>
      <c r="C182" s="189" t="s">
        <v>77</v>
      </c>
      <c r="D182" s="57" t="s">
        <v>510</v>
      </c>
      <c r="E182" s="114" t="s">
        <v>164</v>
      </c>
      <c r="F182" s="290" t="s">
        <v>511</v>
      </c>
      <c r="G182" s="174"/>
      <c r="H182" s="182"/>
      <c r="I182" s="174"/>
      <c r="O182" s="184"/>
      <c r="P182" s="185"/>
      <c r="Q182" s="186"/>
      <c r="R182" s="186"/>
      <c r="S182" s="186"/>
      <c r="T182" s="186"/>
      <c r="U182" s="186"/>
      <c r="V182" s="187"/>
      <c r="W182" s="174"/>
    </row>
    <row r="183" spans="1:24" s="183" customFormat="1" ht="84" customHeight="1">
      <c r="A183" s="383"/>
      <c r="B183" s="181" t="s">
        <v>512</v>
      </c>
      <c r="C183" s="57" t="s">
        <v>329</v>
      </c>
      <c r="D183" s="57" t="s">
        <v>513</v>
      </c>
      <c r="E183" s="102" t="s">
        <v>142</v>
      </c>
      <c r="F183" s="311" t="s">
        <v>514</v>
      </c>
      <c r="G183" s="174"/>
      <c r="H183" s="182"/>
      <c r="I183" s="174"/>
      <c r="O183" s="184"/>
      <c r="P183" s="185"/>
      <c r="Q183" s="186"/>
      <c r="R183" s="186"/>
      <c r="S183" s="186"/>
      <c r="T183" s="186"/>
      <c r="U183" s="186"/>
      <c r="V183" s="187"/>
      <c r="W183" s="174"/>
    </row>
    <row r="184" spans="1:24" s="183" customFormat="1" ht="161.25" customHeight="1">
      <c r="A184" s="383"/>
      <c r="B184" s="181" t="s">
        <v>515</v>
      </c>
      <c r="C184" s="189" t="s">
        <v>77</v>
      </c>
      <c r="D184" s="57" t="s">
        <v>516</v>
      </c>
      <c r="E184" s="102" t="s">
        <v>142</v>
      </c>
      <c r="F184" s="311" t="s">
        <v>517</v>
      </c>
      <c r="G184" s="174"/>
      <c r="H184" s="182"/>
      <c r="I184" s="174"/>
      <c r="O184" s="184"/>
      <c r="P184" s="185"/>
      <c r="Q184" s="186"/>
      <c r="R184" s="186"/>
      <c r="S184" s="186"/>
      <c r="T184" s="186"/>
      <c r="U184" s="186"/>
      <c r="V184" s="187"/>
      <c r="W184" s="174"/>
    </row>
    <row r="185" spans="1:24" s="183" customFormat="1" ht="97.5" customHeight="1">
      <c r="A185" s="383"/>
      <c r="B185" s="181" t="s">
        <v>518</v>
      </c>
      <c r="C185" s="57" t="s">
        <v>329</v>
      </c>
      <c r="D185" s="57" t="s">
        <v>1059</v>
      </c>
      <c r="E185" s="114" t="s">
        <v>164</v>
      </c>
      <c r="F185" s="290" t="s">
        <v>519</v>
      </c>
      <c r="G185" s="174"/>
      <c r="H185" s="182"/>
      <c r="I185" s="174"/>
      <c r="O185" s="184"/>
      <c r="P185" s="185"/>
      <c r="Q185" s="186"/>
      <c r="R185" s="186"/>
      <c r="S185" s="186"/>
      <c r="T185" s="186"/>
      <c r="U185" s="186"/>
      <c r="V185" s="187"/>
      <c r="W185" s="174"/>
    </row>
    <row r="186" spans="1:24" s="183" customFormat="1" ht="147" customHeight="1">
      <c r="A186" s="383"/>
      <c r="B186" s="181" t="s">
        <v>520</v>
      </c>
      <c r="C186" s="57" t="s">
        <v>329</v>
      </c>
      <c r="D186" s="57" t="s">
        <v>1060</v>
      </c>
      <c r="E186" s="114" t="s">
        <v>164</v>
      </c>
      <c r="F186" s="290" t="s">
        <v>521</v>
      </c>
      <c r="G186" s="174"/>
      <c r="H186" s="182"/>
      <c r="I186" s="174"/>
      <c r="O186" s="184"/>
      <c r="P186" s="185"/>
      <c r="Q186" s="186"/>
      <c r="R186" s="186"/>
      <c r="S186" s="186"/>
      <c r="T186" s="186"/>
      <c r="U186" s="186"/>
      <c r="V186" s="187"/>
      <c r="W186" s="174"/>
    </row>
    <row r="187" spans="1:24" s="183" customFormat="1" ht="51" customHeight="1">
      <c r="A187" s="383"/>
      <c r="B187" s="51" t="s">
        <v>522</v>
      </c>
      <c r="C187" s="57" t="s">
        <v>523</v>
      </c>
      <c r="D187" s="57" t="s">
        <v>524</v>
      </c>
      <c r="E187" s="102" t="s">
        <v>142</v>
      </c>
      <c r="F187" s="311" t="s">
        <v>525</v>
      </c>
      <c r="G187" s="174"/>
      <c r="H187" s="182"/>
      <c r="I187" s="174"/>
      <c r="O187" s="184"/>
      <c r="P187" s="185"/>
      <c r="Q187" s="186"/>
      <c r="R187" s="186"/>
      <c r="S187" s="186"/>
      <c r="T187" s="186"/>
      <c r="U187" s="186"/>
      <c r="V187" s="187"/>
      <c r="W187" s="174"/>
    </row>
    <row r="188" spans="1:24" s="183" customFormat="1" ht="137.25" customHeight="1">
      <c r="A188" s="383"/>
      <c r="B188" s="51" t="s">
        <v>522</v>
      </c>
      <c r="C188" s="189" t="s">
        <v>77</v>
      </c>
      <c r="D188" s="57" t="s">
        <v>526</v>
      </c>
      <c r="E188" s="102" t="s">
        <v>142</v>
      </c>
      <c r="F188" s="311" t="s">
        <v>527</v>
      </c>
      <c r="G188" s="174"/>
      <c r="H188" s="182"/>
      <c r="I188" s="174"/>
      <c r="O188" s="184"/>
      <c r="P188" s="185"/>
      <c r="Q188" s="186"/>
      <c r="R188" s="186"/>
      <c r="S188" s="186"/>
      <c r="T188" s="186"/>
      <c r="U188" s="186"/>
      <c r="V188" s="187"/>
      <c r="W188" s="174"/>
    </row>
    <row r="189" spans="1:24" s="183" customFormat="1" ht="44.25" customHeight="1">
      <c r="A189" s="383"/>
      <c r="B189" s="51" t="s">
        <v>528</v>
      </c>
      <c r="C189" s="57" t="s">
        <v>22</v>
      </c>
      <c r="D189" s="57" t="s">
        <v>529</v>
      </c>
      <c r="E189" s="53" t="s">
        <v>84</v>
      </c>
      <c r="F189" s="288" t="s">
        <v>80</v>
      </c>
      <c r="G189" s="174"/>
      <c r="H189" s="182"/>
      <c r="I189" s="174"/>
      <c r="O189" s="184"/>
      <c r="P189" s="185"/>
      <c r="Q189" s="186"/>
      <c r="R189" s="186"/>
      <c r="S189" s="186"/>
      <c r="T189" s="186"/>
      <c r="U189" s="186"/>
      <c r="V189" s="187"/>
      <c r="W189" s="174"/>
    </row>
    <row r="190" spans="1:24" s="183" customFormat="1" ht="39.75" customHeight="1">
      <c r="A190" s="383"/>
      <c r="B190" s="51" t="s">
        <v>530</v>
      </c>
      <c r="C190" s="57" t="s">
        <v>22</v>
      </c>
      <c r="D190" s="57" t="s">
        <v>531</v>
      </c>
      <c r="E190" s="53" t="s">
        <v>84</v>
      </c>
      <c r="F190" s="288" t="s">
        <v>80</v>
      </c>
      <c r="G190" s="174"/>
      <c r="H190" s="182"/>
      <c r="I190" s="174"/>
      <c r="O190" s="184"/>
      <c r="P190" s="185"/>
      <c r="Q190" s="186"/>
      <c r="R190" s="186"/>
      <c r="S190" s="186"/>
      <c r="T190" s="186"/>
      <c r="U190" s="186"/>
      <c r="V190" s="187"/>
      <c r="W190" s="174"/>
    </row>
    <row r="191" spans="1:24" s="183" customFormat="1" ht="61.5" customHeight="1" thickBot="1">
      <c r="A191" s="383"/>
      <c r="B191" s="51" t="s">
        <v>532</v>
      </c>
      <c r="C191" s="189" t="s">
        <v>77</v>
      </c>
      <c r="D191" s="57" t="s">
        <v>533</v>
      </c>
      <c r="E191" s="114" t="s">
        <v>164</v>
      </c>
      <c r="F191" s="312" t="s">
        <v>534</v>
      </c>
      <c r="G191" s="190"/>
      <c r="H191" s="182"/>
      <c r="I191" s="174"/>
      <c r="O191" s="184"/>
      <c r="P191" s="185"/>
      <c r="Q191" s="186"/>
      <c r="R191" s="186"/>
      <c r="S191" s="186"/>
      <c r="T191" s="186"/>
      <c r="U191" s="186"/>
      <c r="V191" s="187"/>
      <c r="W191" s="174"/>
    </row>
    <row r="192" spans="1:24" s="192" customFormat="1" ht="51.75" customHeight="1" thickTop="1" thickBot="1">
      <c r="A192" s="384"/>
      <c r="B192" s="51" t="s">
        <v>532</v>
      </c>
      <c r="C192" s="57" t="s">
        <v>22</v>
      </c>
      <c r="D192" s="57" t="s">
        <v>535</v>
      </c>
      <c r="E192" s="102" t="s">
        <v>142</v>
      </c>
      <c r="F192" s="311" t="s">
        <v>536</v>
      </c>
      <c r="G192" s="205"/>
      <c r="H192" s="191"/>
      <c r="I192" s="190"/>
      <c r="O192" s="193"/>
      <c r="P192" s="194"/>
      <c r="Q192" s="195"/>
      <c r="R192" s="195"/>
      <c r="S192" s="195"/>
      <c r="T192" s="195"/>
      <c r="U192" s="195"/>
      <c r="V192" s="196"/>
      <c r="W192" s="190"/>
    </row>
    <row r="193" spans="1:24" s="213" customFormat="1" ht="43.5" customHeight="1" thickTop="1" thickBot="1">
      <c r="A193" s="206" t="s">
        <v>537</v>
      </c>
      <c r="B193" s="51" t="s">
        <v>538</v>
      </c>
      <c r="C193" s="57" t="s">
        <v>523</v>
      </c>
      <c r="D193" s="57" t="s">
        <v>539</v>
      </c>
      <c r="E193" s="102" t="s">
        <v>142</v>
      </c>
      <c r="F193" s="311" t="s">
        <v>540</v>
      </c>
      <c r="G193" s="190"/>
      <c r="H193" s="207"/>
      <c r="I193" s="205"/>
      <c r="J193" s="208"/>
      <c r="K193" s="208"/>
      <c r="L193" s="208"/>
      <c r="M193" s="208"/>
      <c r="N193" s="208"/>
      <c r="O193" s="209"/>
      <c r="P193" s="210"/>
      <c r="Q193" s="211"/>
      <c r="R193" s="211"/>
      <c r="S193" s="211"/>
      <c r="T193" s="211"/>
      <c r="U193" s="211"/>
      <c r="V193" s="212"/>
      <c r="W193" s="205"/>
      <c r="X193" s="208"/>
    </row>
    <row r="194" spans="1:24" s="166" customFormat="1" ht="24.95" customHeight="1" thickTop="1" thickBot="1">
      <c r="A194" s="374" t="s">
        <v>541</v>
      </c>
      <c r="B194" s="375"/>
      <c r="C194" s="375"/>
      <c r="D194" s="375"/>
      <c r="E194" s="375"/>
      <c r="F194" s="376"/>
      <c r="G194" s="134"/>
      <c r="H194" s="165"/>
      <c r="I194" s="154"/>
      <c r="O194" s="167"/>
      <c r="P194" s="168"/>
      <c r="Q194" s="169"/>
      <c r="R194" s="169"/>
      <c r="S194" s="169"/>
      <c r="T194" s="169"/>
      <c r="U194" s="169"/>
      <c r="V194" s="170"/>
      <c r="W194" s="154"/>
    </row>
    <row r="195" spans="1:24" s="138" customFormat="1" ht="96.75" customHeight="1" thickBot="1">
      <c r="A195" s="379" t="s">
        <v>542</v>
      </c>
      <c r="B195" s="111" t="s">
        <v>543</v>
      </c>
      <c r="C195" s="45" t="s">
        <v>544</v>
      </c>
      <c r="D195" s="45" t="s">
        <v>545</v>
      </c>
      <c r="E195" s="57" t="s">
        <v>232</v>
      </c>
      <c r="F195" s="316" t="s">
        <v>546</v>
      </c>
      <c r="G195" s="136"/>
      <c r="H195" s="137"/>
      <c r="I195" s="134"/>
      <c r="O195" s="139"/>
      <c r="P195" s="140"/>
      <c r="Q195" s="141"/>
      <c r="R195" s="141"/>
      <c r="S195" s="141"/>
      <c r="T195" s="141"/>
      <c r="U195" s="141"/>
      <c r="V195" s="142"/>
      <c r="W195" s="134"/>
    </row>
    <row r="196" spans="1:24" s="148" customFormat="1" ht="25.5" thickTop="1" thickBot="1">
      <c r="A196" s="385"/>
      <c r="B196" s="181" t="s">
        <v>547</v>
      </c>
      <c r="C196" s="57" t="s">
        <v>137</v>
      </c>
      <c r="D196" s="115" t="s">
        <v>548</v>
      </c>
      <c r="E196" s="57" t="s">
        <v>232</v>
      </c>
      <c r="F196" s="291" t="s">
        <v>549</v>
      </c>
      <c r="G196" s="154"/>
      <c r="H196" s="147"/>
      <c r="I196" s="136"/>
      <c r="O196" s="149"/>
      <c r="P196" s="150"/>
      <c r="Q196" s="151"/>
      <c r="R196" s="151"/>
      <c r="S196" s="151"/>
      <c r="T196" s="151"/>
      <c r="U196" s="151"/>
      <c r="V196" s="152"/>
      <c r="W196" s="136"/>
    </row>
    <row r="197" spans="1:24" s="166" customFormat="1" ht="133.5" customHeight="1" thickTop="1" thickBot="1">
      <c r="A197" s="214" t="s">
        <v>550</v>
      </c>
      <c r="B197" s="181" t="s">
        <v>551</v>
      </c>
      <c r="C197" s="189" t="s">
        <v>77</v>
      </c>
      <c r="D197" s="57" t="s">
        <v>552</v>
      </c>
      <c r="E197" s="57" t="s">
        <v>232</v>
      </c>
      <c r="F197" s="291" t="s">
        <v>553</v>
      </c>
      <c r="G197" s="134"/>
      <c r="H197" s="165"/>
      <c r="I197" s="154"/>
      <c r="O197" s="167"/>
      <c r="P197" s="168"/>
      <c r="Q197" s="169"/>
      <c r="R197" s="169"/>
      <c r="S197" s="169"/>
      <c r="T197" s="169"/>
      <c r="U197" s="169"/>
      <c r="V197" s="170"/>
      <c r="W197" s="154"/>
    </row>
    <row r="198" spans="1:24" s="138" customFormat="1" ht="45" customHeight="1" thickTop="1">
      <c r="A198" s="385" t="s">
        <v>554</v>
      </c>
      <c r="B198" s="181" t="s">
        <v>555</v>
      </c>
      <c r="C198" s="189" t="s">
        <v>77</v>
      </c>
      <c r="D198" s="57" t="s">
        <v>556</v>
      </c>
      <c r="E198" s="53" t="s">
        <v>84</v>
      </c>
      <c r="F198" s="288" t="s">
        <v>80</v>
      </c>
      <c r="G198" s="174"/>
      <c r="H198" s="137"/>
      <c r="I198" s="134"/>
      <c r="O198" s="139"/>
      <c r="P198" s="140"/>
      <c r="Q198" s="141"/>
      <c r="R198" s="141"/>
      <c r="S198" s="141"/>
      <c r="T198" s="141"/>
      <c r="U198" s="141"/>
      <c r="V198" s="142"/>
      <c r="W198" s="134"/>
    </row>
    <row r="199" spans="1:24" s="183" customFormat="1" ht="42" customHeight="1" thickBot="1">
      <c r="A199" s="385"/>
      <c r="B199" s="181" t="s">
        <v>557</v>
      </c>
      <c r="C199" s="57" t="s">
        <v>329</v>
      </c>
      <c r="D199" s="57" t="s">
        <v>558</v>
      </c>
      <c r="E199" s="114" t="s">
        <v>164</v>
      </c>
      <c r="F199" s="290" t="s">
        <v>559</v>
      </c>
      <c r="G199" s="136"/>
      <c r="H199" s="182"/>
      <c r="I199" s="174"/>
      <c r="O199" s="184"/>
      <c r="P199" s="185"/>
      <c r="Q199" s="186"/>
      <c r="R199" s="186"/>
      <c r="S199" s="186"/>
      <c r="T199" s="186"/>
      <c r="U199" s="186"/>
      <c r="V199" s="187"/>
      <c r="W199" s="174"/>
    </row>
    <row r="200" spans="1:24" s="215" customFormat="1" ht="42" customHeight="1" thickTop="1" thickBot="1">
      <c r="A200" s="380"/>
      <c r="B200" s="198" t="s">
        <v>560</v>
      </c>
      <c r="C200" s="145" t="s">
        <v>354</v>
      </c>
      <c r="D200" s="145" t="s">
        <v>561</v>
      </c>
      <c r="E200" s="114" t="s">
        <v>164</v>
      </c>
      <c r="F200" s="317" t="s">
        <v>562</v>
      </c>
      <c r="G200" s="154"/>
      <c r="H200" s="147"/>
      <c r="I200" s="136"/>
      <c r="J200" s="148"/>
      <c r="K200" s="148"/>
      <c r="L200" s="148"/>
      <c r="M200" s="148"/>
      <c r="N200" s="148"/>
      <c r="O200" s="149"/>
      <c r="P200" s="150"/>
      <c r="Q200" s="151"/>
      <c r="R200" s="151"/>
      <c r="S200" s="151"/>
      <c r="T200" s="151"/>
      <c r="U200" s="151"/>
      <c r="V200" s="152"/>
      <c r="W200" s="136"/>
      <c r="X200" s="148"/>
    </row>
    <row r="201" spans="1:24" s="203" customFormat="1" ht="30" customHeight="1" thickTop="1" thickBot="1">
      <c r="A201" s="371" t="s">
        <v>563</v>
      </c>
      <c r="B201" s="372"/>
      <c r="C201" s="372"/>
      <c r="D201" s="372"/>
      <c r="E201" s="372"/>
      <c r="F201" s="373"/>
      <c r="G201" s="146"/>
      <c r="H201" s="165"/>
      <c r="I201" s="154"/>
      <c r="J201" s="166"/>
      <c r="K201" s="166"/>
      <c r="L201" s="166"/>
      <c r="M201" s="166"/>
      <c r="N201" s="166"/>
      <c r="O201" s="167"/>
      <c r="P201" s="168"/>
      <c r="Q201" s="169"/>
      <c r="R201" s="169"/>
      <c r="S201" s="169"/>
      <c r="T201" s="169"/>
      <c r="U201" s="169"/>
      <c r="V201" s="170"/>
      <c r="W201" s="154"/>
      <c r="X201" s="166"/>
    </row>
    <row r="202" spans="1:24" s="216" customFormat="1" ht="24.95" customHeight="1" thickBot="1">
      <c r="A202" s="374" t="s">
        <v>564</v>
      </c>
      <c r="B202" s="375"/>
      <c r="C202" s="375"/>
      <c r="D202" s="375"/>
      <c r="E202" s="375"/>
      <c r="F202" s="376"/>
      <c r="G202" s="146"/>
      <c r="H202" s="155"/>
      <c r="I202" s="146"/>
      <c r="J202" s="156"/>
      <c r="K202" s="156"/>
      <c r="L202" s="156"/>
      <c r="M202" s="156"/>
      <c r="N202" s="156"/>
      <c r="O202" s="157"/>
      <c r="P202" s="158"/>
      <c r="Q202" s="159"/>
      <c r="R202" s="159"/>
      <c r="S202" s="159"/>
      <c r="T202" s="159"/>
      <c r="U202" s="159"/>
      <c r="V202" s="160"/>
      <c r="W202" s="146"/>
      <c r="X202" s="156"/>
    </row>
    <row r="203" spans="1:24" s="156" customFormat="1" ht="48.75" customHeight="1" thickTop="1" thickBot="1">
      <c r="A203" s="217"/>
      <c r="B203" s="173" t="s">
        <v>565</v>
      </c>
      <c r="C203" s="218" t="s">
        <v>77</v>
      </c>
      <c r="D203" s="45" t="s">
        <v>566</v>
      </c>
      <c r="E203" s="114" t="s">
        <v>164</v>
      </c>
      <c r="F203" s="293" t="s">
        <v>567</v>
      </c>
      <c r="G203" s="172"/>
      <c r="H203" s="155"/>
      <c r="I203" s="146"/>
      <c r="O203" s="157"/>
      <c r="P203" s="158"/>
      <c r="Q203" s="159"/>
      <c r="R203" s="159"/>
      <c r="S203" s="159"/>
      <c r="T203" s="159"/>
      <c r="U203" s="159"/>
      <c r="V203" s="160"/>
      <c r="W203" s="146"/>
    </row>
    <row r="204" spans="1:24" s="176" customFormat="1" ht="39" customHeight="1" thickTop="1">
      <c r="A204" s="386" t="s">
        <v>568</v>
      </c>
      <c r="B204" s="181" t="s">
        <v>569</v>
      </c>
      <c r="C204" s="57" t="s">
        <v>329</v>
      </c>
      <c r="D204" s="57" t="s">
        <v>570</v>
      </c>
      <c r="E204" s="102" t="s">
        <v>142</v>
      </c>
      <c r="F204" s="311" t="s">
        <v>571</v>
      </c>
      <c r="G204" s="174"/>
      <c r="H204" s="175"/>
      <c r="I204" s="172"/>
      <c r="O204" s="177"/>
      <c r="P204" s="178"/>
      <c r="Q204" s="179"/>
      <c r="R204" s="179"/>
      <c r="S204" s="179"/>
      <c r="T204" s="179"/>
      <c r="U204" s="179"/>
      <c r="V204" s="180"/>
      <c r="W204" s="172"/>
    </row>
    <row r="205" spans="1:24" s="183" customFormat="1" ht="74.25" customHeight="1">
      <c r="A205" s="386"/>
      <c r="B205" s="181" t="s">
        <v>572</v>
      </c>
      <c r="C205" s="57" t="s">
        <v>329</v>
      </c>
      <c r="D205" s="57" t="s">
        <v>573</v>
      </c>
      <c r="E205" s="53" t="s">
        <v>84</v>
      </c>
      <c r="F205" s="288" t="s">
        <v>574</v>
      </c>
      <c r="G205" s="174"/>
      <c r="H205" s="182"/>
      <c r="I205" s="174"/>
      <c r="O205" s="184"/>
      <c r="P205" s="185"/>
      <c r="Q205" s="186"/>
      <c r="R205" s="186"/>
      <c r="S205" s="186"/>
      <c r="T205" s="186"/>
      <c r="U205" s="186"/>
      <c r="V205" s="187"/>
      <c r="W205" s="174"/>
    </row>
    <row r="206" spans="1:24" s="183" customFormat="1" ht="39" customHeight="1" thickBot="1">
      <c r="A206" s="386"/>
      <c r="B206" s="181" t="s">
        <v>543</v>
      </c>
      <c r="C206" s="57" t="s">
        <v>329</v>
      </c>
      <c r="D206" s="57" t="s">
        <v>575</v>
      </c>
      <c r="E206" s="114" t="s">
        <v>164</v>
      </c>
      <c r="F206" s="290" t="s">
        <v>576</v>
      </c>
      <c r="G206" s="190"/>
      <c r="H206" s="182"/>
      <c r="I206" s="174"/>
      <c r="O206" s="184"/>
      <c r="P206" s="185"/>
      <c r="Q206" s="186"/>
      <c r="R206" s="186"/>
      <c r="S206" s="186"/>
      <c r="T206" s="186"/>
      <c r="U206" s="186"/>
      <c r="V206" s="187"/>
      <c r="W206" s="174"/>
    </row>
    <row r="207" spans="1:24" s="192" customFormat="1" ht="75.75" customHeight="1" thickTop="1" thickBot="1">
      <c r="A207" s="386"/>
      <c r="B207" s="181" t="s">
        <v>543</v>
      </c>
      <c r="C207" s="57" t="s">
        <v>329</v>
      </c>
      <c r="D207" s="57" t="s">
        <v>577</v>
      </c>
      <c r="E207" s="114" t="s">
        <v>164</v>
      </c>
      <c r="F207" s="290" t="s">
        <v>578</v>
      </c>
      <c r="G207" s="154"/>
      <c r="H207" s="191"/>
      <c r="I207" s="190"/>
      <c r="O207" s="193"/>
      <c r="P207" s="194"/>
      <c r="Q207" s="195"/>
      <c r="R207" s="195"/>
      <c r="S207" s="195"/>
      <c r="T207" s="195"/>
      <c r="U207" s="195"/>
      <c r="V207" s="196"/>
      <c r="W207" s="190"/>
    </row>
    <row r="208" spans="1:24" s="166" customFormat="1" ht="41.25" customHeight="1" thickTop="1" thickBot="1">
      <c r="A208" s="219" t="s">
        <v>579</v>
      </c>
      <c r="B208" s="121"/>
      <c r="C208" s="57"/>
      <c r="D208" s="57"/>
      <c r="E208" s="52"/>
      <c r="F208" s="318"/>
      <c r="G208" s="146"/>
      <c r="H208" s="165"/>
      <c r="I208" s="154"/>
      <c r="O208" s="167"/>
      <c r="P208" s="168"/>
      <c r="Q208" s="169"/>
      <c r="R208" s="169"/>
      <c r="S208" s="169"/>
      <c r="T208" s="169"/>
      <c r="U208" s="169"/>
      <c r="V208" s="170"/>
      <c r="W208" s="154"/>
    </row>
    <row r="209" spans="1:24" s="156" customFormat="1" ht="51" customHeight="1" thickTop="1" thickBot="1">
      <c r="A209" s="219" t="s">
        <v>580</v>
      </c>
      <c r="B209" s="121"/>
      <c r="C209" s="57"/>
      <c r="D209" s="57"/>
      <c r="E209" s="52"/>
      <c r="F209" s="318"/>
      <c r="G209" s="154"/>
      <c r="H209" s="155"/>
      <c r="I209" s="146"/>
      <c r="O209" s="157"/>
      <c r="P209" s="158"/>
      <c r="Q209" s="159"/>
      <c r="R209" s="159"/>
      <c r="S209" s="159"/>
      <c r="T209" s="159"/>
      <c r="U209" s="159"/>
      <c r="V209" s="160"/>
      <c r="W209" s="146"/>
    </row>
    <row r="210" spans="1:24" s="166" customFormat="1" ht="54.75" customHeight="1" thickTop="1" thickBot="1">
      <c r="A210" s="219" t="s">
        <v>581</v>
      </c>
      <c r="B210" s="181" t="s">
        <v>582</v>
      </c>
      <c r="C210" s="57" t="s">
        <v>329</v>
      </c>
      <c r="D210" s="57" t="s">
        <v>583</v>
      </c>
      <c r="E210" s="53" t="s">
        <v>84</v>
      </c>
      <c r="F210" s="288" t="s">
        <v>584</v>
      </c>
      <c r="G210" s="134"/>
      <c r="H210" s="165"/>
      <c r="I210" s="154"/>
      <c r="O210" s="167"/>
      <c r="P210" s="168"/>
      <c r="Q210" s="169"/>
      <c r="R210" s="169"/>
      <c r="S210" s="169"/>
      <c r="T210" s="169"/>
      <c r="U210" s="169"/>
      <c r="V210" s="170"/>
      <c r="W210" s="154"/>
    </row>
    <row r="211" spans="1:24" s="138" customFormat="1" ht="73.5" customHeight="1" thickTop="1">
      <c r="A211" s="387" t="s">
        <v>585</v>
      </c>
      <c r="B211" s="181" t="s">
        <v>586</v>
      </c>
      <c r="C211" s="57" t="s">
        <v>82</v>
      </c>
      <c r="D211" s="57" t="s">
        <v>587</v>
      </c>
      <c r="E211" s="53" t="s">
        <v>84</v>
      </c>
      <c r="F211" s="288" t="s">
        <v>430</v>
      </c>
      <c r="G211" s="174"/>
      <c r="H211" s="137"/>
      <c r="I211" s="134"/>
      <c r="O211" s="139"/>
      <c r="P211" s="140"/>
      <c r="Q211" s="141"/>
      <c r="R211" s="141"/>
      <c r="S211" s="141"/>
      <c r="T211" s="141"/>
      <c r="U211" s="141"/>
      <c r="V211" s="142"/>
      <c r="W211" s="134"/>
    </row>
    <row r="212" spans="1:24" s="183" customFormat="1" ht="130.5" customHeight="1">
      <c r="A212" s="388"/>
      <c r="B212" s="181" t="s">
        <v>588</v>
      </c>
      <c r="C212" s="57" t="s">
        <v>329</v>
      </c>
      <c r="D212" s="57" t="s">
        <v>589</v>
      </c>
      <c r="E212" s="114" t="s">
        <v>164</v>
      </c>
      <c r="F212" s="290" t="s">
        <v>590</v>
      </c>
      <c r="G212" s="174"/>
      <c r="H212" s="182"/>
      <c r="I212" s="174"/>
      <c r="O212" s="184"/>
      <c r="P212" s="185"/>
      <c r="Q212" s="186"/>
      <c r="R212" s="186"/>
      <c r="S212" s="186"/>
      <c r="T212" s="186"/>
      <c r="U212" s="186"/>
      <c r="V212" s="187"/>
      <c r="W212" s="174"/>
    </row>
    <row r="213" spans="1:24" s="183" customFormat="1" ht="101.25" customHeight="1">
      <c r="A213" s="388"/>
      <c r="B213" s="121" t="s">
        <v>591</v>
      </c>
      <c r="C213" s="57" t="s">
        <v>22</v>
      </c>
      <c r="D213" s="57" t="s">
        <v>592</v>
      </c>
      <c r="E213" s="57" t="s">
        <v>232</v>
      </c>
      <c r="F213" s="291" t="s">
        <v>593</v>
      </c>
      <c r="G213" s="174"/>
      <c r="H213" s="182"/>
      <c r="I213" s="174"/>
      <c r="O213" s="184"/>
      <c r="P213" s="185"/>
      <c r="Q213" s="186"/>
      <c r="R213" s="186"/>
      <c r="S213" s="186"/>
      <c r="T213" s="186"/>
      <c r="U213" s="186"/>
      <c r="V213" s="187"/>
      <c r="W213" s="174"/>
    </row>
    <row r="214" spans="1:24" s="183" customFormat="1" ht="68.25" customHeight="1">
      <c r="A214" s="388"/>
      <c r="B214" s="121" t="s">
        <v>594</v>
      </c>
      <c r="C214" s="189" t="s">
        <v>77</v>
      </c>
      <c r="D214" s="57" t="s">
        <v>595</v>
      </c>
      <c r="E214" s="114" t="s">
        <v>164</v>
      </c>
      <c r="F214" s="290" t="s">
        <v>596</v>
      </c>
      <c r="G214" s="174"/>
      <c r="H214" s="182"/>
      <c r="I214" s="174"/>
      <c r="O214" s="184"/>
      <c r="P214" s="185"/>
      <c r="Q214" s="186"/>
      <c r="R214" s="186"/>
      <c r="S214" s="186"/>
      <c r="T214" s="186"/>
      <c r="U214" s="186"/>
      <c r="V214" s="187"/>
      <c r="W214" s="174"/>
    </row>
    <row r="215" spans="1:24" s="183" customFormat="1" ht="144" customHeight="1" thickBot="1">
      <c r="A215" s="388"/>
      <c r="B215" s="121" t="s">
        <v>594</v>
      </c>
      <c r="C215" s="57" t="s">
        <v>73</v>
      </c>
      <c r="D215" s="197" t="s">
        <v>597</v>
      </c>
      <c r="E215" s="57" t="s">
        <v>232</v>
      </c>
      <c r="F215" s="291" t="s">
        <v>598</v>
      </c>
      <c r="G215" s="190"/>
      <c r="H215" s="182"/>
      <c r="I215" s="174"/>
      <c r="O215" s="184"/>
      <c r="P215" s="185"/>
      <c r="Q215" s="186"/>
      <c r="R215" s="186"/>
      <c r="S215" s="186"/>
      <c r="T215" s="186"/>
      <c r="U215" s="186"/>
      <c r="V215" s="187"/>
      <c r="W215" s="174"/>
    </row>
    <row r="216" spans="1:24" s="192" customFormat="1" ht="74.25" customHeight="1" thickTop="1" thickBot="1">
      <c r="A216" s="389"/>
      <c r="B216" s="121" t="s">
        <v>594</v>
      </c>
      <c r="C216" s="57" t="s">
        <v>329</v>
      </c>
      <c r="D216" s="57" t="s">
        <v>599</v>
      </c>
      <c r="E216" s="114" t="s">
        <v>164</v>
      </c>
      <c r="F216" s="290" t="s">
        <v>596</v>
      </c>
      <c r="G216" s="134"/>
      <c r="H216" s="191"/>
      <c r="I216" s="190"/>
      <c r="O216" s="193"/>
      <c r="P216" s="194"/>
      <c r="Q216" s="195"/>
      <c r="R216" s="195"/>
      <c r="S216" s="195"/>
      <c r="T216" s="195"/>
      <c r="U216" s="195"/>
      <c r="V216" s="196"/>
      <c r="W216" s="190"/>
    </row>
    <row r="217" spans="1:24" s="221" customFormat="1" ht="72" customHeight="1" thickTop="1">
      <c r="A217" s="385" t="s">
        <v>600</v>
      </c>
      <c r="B217" s="121" t="s">
        <v>601</v>
      </c>
      <c r="C217" s="57" t="s">
        <v>22</v>
      </c>
      <c r="D217" s="220" t="s">
        <v>602</v>
      </c>
      <c r="E217" s="114" t="s">
        <v>164</v>
      </c>
      <c r="F217" s="290" t="s">
        <v>603</v>
      </c>
      <c r="G217" s="174"/>
      <c r="H217" s="137"/>
      <c r="I217" s="134"/>
      <c r="J217" s="138"/>
      <c r="K217" s="138"/>
      <c r="L217" s="138"/>
      <c r="M217" s="138"/>
      <c r="N217" s="138"/>
      <c r="O217" s="139"/>
      <c r="P217" s="140"/>
      <c r="Q217" s="141"/>
      <c r="R217" s="141"/>
      <c r="S217" s="141"/>
      <c r="T217" s="141"/>
      <c r="U217" s="141"/>
      <c r="V217" s="142"/>
      <c r="W217" s="134"/>
      <c r="X217" s="138"/>
    </row>
    <row r="218" spans="1:24" s="183" customFormat="1" ht="50.25" customHeight="1" thickBot="1">
      <c r="A218" s="385"/>
      <c r="B218" s="121" t="s">
        <v>604</v>
      </c>
      <c r="C218" s="57" t="s">
        <v>329</v>
      </c>
      <c r="D218" s="57" t="s">
        <v>605</v>
      </c>
      <c r="E218" s="114" t="s">
        <v>164</v>
      </c>
      <c r="F218" s="290" t="s">
        <v>606</v>
      </c>
      <c r="G218" s="136"/>
      <c r="H218" s="182"/>
      <c r="I218" s="174"/>
      <c r="O218" s="184"/>
      <c r="P218" s="185"/>
      <c r="Q218" s="186"/>
      <c r="R218" s="186"/>
      <c r="S218" s="186"/>
      <c r="T218" s="186"/>
      <c r="U218" s="186"/>
      <c r="V218" s="187"/>
      <c r="W218" s="174"/>
    </row>
    <row r="219" spans="1:24" s="148" customFormat="1" ht="64.5" customHeight="1" thickTop="1" thickBot="1">
      <c r="A219" s="380"/>
      <c r="B219" s="144" t="s">
        <v>604</v>
      </c>
      <c r="C219" s="222" t="s">
        <v>77</v>
      </c>
      <c r="D219" s="145" t="s">
        <v>607</v>
      </c>
      <c r="E219" s="223" t="s">
        <v>164</v>
      </c>
      <c r="F219" s="317" t="s">
        <v>606</v>
      </c>
      <c r="G219" s="154"/>
      <c r="H219" s="147"/>
      <c r="I219" s="136"/>
      <c r="O219" s="149"/>
      <c r="P219" s="150"/>
      <c r="Q219" s="151"/>
      <c r="R219" s="151"/>
      <c r="S219" s="151"/>
      <c r="T219" s="151"/>
      <c r="U219" s="151"/>
      <c r="V219" s="152"/>
      <c r="W219" s="136"/>
    </row>
    <row r="220" spans="1:24" s="171" customFormat="1" ht="24.95" customHeight="1" thickTop="1" thickBot="1">
      <c r="A220" s="390" t="s">
        <v>608</v>
      </c>
      <c r="B220" s="391"/>
      <c r="C220" s="391"/>
      <c r="D220" s="391"/>
      <c r="E220" s="391"/>
      <c r="F220" s="392"/>
      <c r="G220" s="154"/>
      <c r="H220" s="165"/>
      <c r="I220" s="154"/>
      <c r="J220" s="166"/>
      <c r="K220" s="166"/>
      <c r="L220" s="166"/>
      <c r="M220" s="166"/>
      <c r="N220" s="166"/>
      <c r="O220" s="167"/>
      <c r="P220" s="168"/>
      <c r="Q220" s="169"/>
      <c r="R220" s="169"/>
      <c r="S220" s="169"/>
      <c r="T220" s="169"/>
      <c r="U220" s="169"/>
      <c r="V220" s="170"/>
      <c r="W220" s="154"/>
      <c r="X220" s="166"/>
    </row>
    <row r="221" spans="1:24" s="166" customFormat="1" ht="24.95" customHeight="1" thickTop="1" thickBot="1">
      <c r="A221" s="390" t="s">
        <v>609</v>
      </c>
      <c r="B221" s="391"/>
      <c r="C221" s="391"/>
      <c r="D221" s="391"/>
      <c r="E221" s="391"/>
      <c r="F221" s="392"/>
      <c r="G221" s="134"/>
      <c r="H221" s="165"/>
      <c r="I221" s="154"/>
      <c r="O221" s="167"/>
      <c r="P221" s="168"/>
      <c r="Q221" s="169"/>
      <c r="R221" s="169"/>
      <c r="S221" s="169"/>
      <c r="T221" s="169"/>
      <c r="U221" s="169"/>
      <c r="V221" s="170"/>
      <c r="W221" s="154"/>
    </row>
    <row r="222" spans="1:24" s="138" customFormat="1" ht="82.5" customHeight="1" thickBot="1">
      <c r="A222" s="389" t="s">
        <v>610</v>
      </c>
      <c r="B222" s="135" t="s">
        <v>611</v>
      </c>
      <c r="C222" s="45" t="s">
        <v>137</v>
      </c>
      <c r="D222" s="224" t="s">
        <v>612</v>
      </c>
      <c r="E222" s="118" t="s">
        <v>84</v>
      </c>
      <c r="F222" s="306" t="s">
        <v>613</v>
      </c>
      <c r="G222" s="136"/>
      <c r="H222" s="137"/>
      <c r="I222" s="134"/>
      <c r="O222" s="139"/>
      <c r="P222" s="140"/>
      <c r="Q222" s="141"/>
      <c r="R222" s="141"/>
      <c r="S222" s="141"/>
      <c r="T222" s="141"/>
      <c r="U222" s="141"/>
      <c r="V222" s="142"/>
      <c r="W222" s="134"/>
    </row>
    <row r="223" spans="1:24" s="148" customFormat="1" ht="37.5" customHeight="1" thickTop="1" thickBot="1">
      <c r="A223" s="386"/>
      <c r="B223" s="121" t="s">
        <v>614</v>
      </c>
      <c r="C223" s="57" t="s">
        <v>22</v>
      </c>
      <c r="D223" s="115" t="s">
        <v>615</v>
      </c>
      <c r="E223" s="57" t="s">
        <v>232</v>
      </c>
      <c r="F223" s="291" t="s">
        <v>616</v>
      </c>
      <c r="G223" s="154"/>
      <c r="H223" s="147"/>
      <c r="I223" s="136"/>
      <c r="O223" s="149"/>
      <c r="P223" s="150"/>
      <c r="Q223" s="151"/>
      <c r="R223" s="151"/>
      <c r="S223" s="151"/>
      <c r="T223" s="151"/>
      <c r="U223" s="151"/>
      <c r="V223" s="152"/>
      <c r="W223" s="136"/>
    </row>
    <row r="224" spans="1:24" s="166" customFormat="1" ht="48.75" customHeight="1" thickTop="1" thickBot="1">
      <c r="A224" s="219" t="s">
        <v>617</v>
      </c>
      <c r="B224" s="121" t="s">
        <v>618</v>
      </c>
      <c r="C224" s="57" t="s">
        <v>22</v>
      </c>
      <c r="D224" s="57" t="s">
        <v>619</v>
      </c>
      <c r="E224" s="57" t="s">
        <v>232</v>
      </c>
      <c r="F224" s="291" t="s">
        <v>620</v>
      </c>
      <c r="G224" s="154"/>
      <c r="H224" s="165"/>
      <c r="I224" s="154"/>
      <c r="O224" s="167"/>
      <c r="P224" s="168"/>
      <c r="Q224" s="169"/>
      <c r="R224" s="169"/>
      <c r="S224" s="169"/>
      <c r="T224" s="169"/>
      <c r="U224" s="169"/>
      <c r="V224" s="170"/>
      <c r="W224" s="154"/>
    </row>
    <row r="225" spans="1:24" s="171" customFormat="1" ht="28.5" customHeight="1" thickTop="1" thickBot="1">
      <c r="A225" s="219" t="s">
        <v>621</v>
      </c>
      <c r="B225" s="121"/>
      <c r="C225" s="57"/>
      <c r="D225" s="57"/>
      <c r="E225" s="52"/>
      <c r="F225" s="291"/>
      <c r="G225" s="134"/>
      <c r="H225" s="165"/>
      <c r="I225" s="154"/>
      <c r="J225" s="166"/>
      <c r="K225" s="166"/>
      <c r="L225" s="166"/>
      <c r="M225" s="166"/>
      <c r="N225" s="166"/>
      <c r="O225" s="167"/>
      <c r="P225" s="168"/>
      <c r="Q225" s="169"/>
      <c r="R225" s="169"/>
      <c r="S225" s="169"/>
      <c r="T225" s="169"/>
      <c r="U225" s="169"/>
      <c r="V225" s="170"/>
      <c r="W225" s="154"/>
      <c r="X225" s="166"/>
    </row>
    <row r="226" spans="1:24" s="221" customFormat="1" ht="109.5" customHeight="1" thickTop="1" thickBot="1">
      <c r="A226" s="385" t="s">
        <v>622</v>
      </c>
      <c r="B226" s="121" t="s">
        <v>623</v>
      </c>
      <c r="C226" s="189" t="s">
        <v>77</v>
      </c>
      <c r="D226" s="57" t="s">
        <v>624</v>
      </c>
      <c r="E226" s="53" t="s">
        <v>84</v>
      </c>
      <c r="F226" s="288" t="s">
        <v>625</v>
      </c>
      <c r="G226" s="136"/>
      <c r="H226" s="137"/>
      <c r="I226" s="134"/>
      <c r="J226" s="138"/>
      <c r="K226" s="138"/>
      <c r="L226" s="138"/>
      <c r="M226" s="138"/>
      <c r="N226" s="138"/>
      <c r="O226" s="139"/>
      <c r="P226" s="140"/>
      <c r="Q226" s="141"/>
      <c r="R226" s="141"/>
      <c r="S226" s="141"/>
      <c r="T226" s="141"/>
      <c r="U226" s="141"/>
      <c r="V226" s="142"/>
      <c r="W226" s="134"/>
      <c r="X226" s="138"/>
    </row>
    <row r="227" spans="1:24" s="225" customFormat="1" ht="237.75" customHeight="1" thickTop="1" thickBot="1">
      <c r="A227" s="380"/>
      <c r="B227" s="198" t="s">
        <v>626</v>
      </c>
      <c r="C227" s="145" t="s">
        <v>329</v>
      </c>
      <c r="D227" s="145" t="s">
        <v>627</v>
      </c>
      <c r="E227" s="296" t="s">
        <v>142</v>
      </c>
      <c r="F227" s="319" t="s">
        <v>628</v>
      </c>
      <c r="G227" s="154"/>
      <c r="H227" s="147"/>
      <c r="I227" s="136"/>
      <c r="J227" s="148"/>
      <c r="K227" s="148"/>
      <c r="L227" s="148"/>
      <c r="M227" s="148"/>
      <c r="N227" s="148"/>
      <c r="O227" s="149"/>
      <c r="P227" s="150"/>
      <c r="Q227" s="151"/>
      <c r="R227" s="151"/>
      <c r="S227" s="151"/>
      <c r="T227" s="151"/>
      <c r="U227" s="151"/>
      <c r="V227" s="152"/>
      <c r="W227" s="136"/>
      <c r="X227" s="148"/>
    </row>
    <row r="228" spans="1:24" s="166" customFormat="1" ht="30" customHeight="1" thickTop="1" thickBot="1">
      <c r="A228" s="361" t="s">
        <v>629</v>
      </c>
      <c r="B228" s="362"/>
      <c r="C228" s="362"/>
      <c r="D228" s="362"/>
      <c r="E228" s="362"/>
      <c r="F228" s="363"/>
      <c r="G228" s="154"/>
      <c r="H228" s="165"/>
      <c r="I228" s="154"/>
      <c r="O228" s="167"/>
      <c r="P228" s="168"/>
      <c r="Q228" s="169"/>
      <c r="R228" s="169"/>
      <c r="S228" s="169"/>
      <c r="T228" s="169"/>
      <c r="U228" s="169"/>
      <c r="V228" s="170"/>
      <c r="W228" s="154"/>
    </row>
    <row r="229" spans="1:24" s="166" customFormat="1" ht="24.95" customHeight="1" thickTop="1" thickBot="1">
      <c r="A229" s="374" t="s">
        <v>630</v>
      </c>
      <c r="B229" s="375"/>
      <c r="C229" s="375"/>
      <c r="D229" s="375"/>
      <c r="E229" s="375"/>
      <c r="F229" s="376"/>
      <c r="G229" s="154"/>
      <c r="H229" s="165"/>
      <c r="I229" s="154"/>
      <c r="O229" s="167"/>
      <c r="P229" s="168"/>
      <c r="Q229" s="169"/>
      <c r="R229" s="169"/>
      <c r="S229" s="169"/>
      <c r="T229" s="169"/>
      <c r="U229" s="169"/>
      <c r="V229" s="170"/>
      <c r="W229" s="154"/>
    </row>
    <row r="230" spans="1:24" s="166" customFormat="1" ht="72" customHeight="1" thickTop="1" thickBot="1">
      <c r="A230" s="226" t="s">
        <v>631</v>
      </c>
      <c r="B230" s="202" t="s">
        <v>632</v>
      </c>
      <c r="C230" s="45" t="s">
        <v>329</v>
      </c>
      <c r="D230" s="45" t="s">
        <v>633</v>
      </c>
      <c r="E230" s="57" t="s">
        <v>232</v>
      </c>
      <c r="F230" s="305" t="s">
        <v>634</v>
      </c>
      <c r="G230" s="134"/>
      <c r="H230" s="165"/>
      <c r="I230" s="154"/>
      <c r="O230" s="167"/>
      <c r="P230" s="168"/>
      <c r="Q230" s="169"/>
      <c r="R230" s="169"/>
      <c r="S230" s="169"/>
      <c r="T230" s="169"/>
      <c r="U230" s="169"/>
      <c r="V230" s="170"/>
      <c r="W230" s="154"/>
    </row>
    <row r="231" spans="1:24" s="138" customFormat="1" ht="65.25" customHeight="1" thickTop="1">
      <c r="A231" s="387" t="s">
        <v>635</v>
      </c>
      <c r="B231" s="181" t="s">
        <v>636</v>
      </c>
      <c r="C231" s="189" t="s">
        <v>77</v>
      </c>
      <c r="D231" s="57" t="s">
        <v>637</v>
      </c>
      <c r="E231" s="227" t="s">
        <v>142</v>
      </c>
      <c r="F231" s="320" t="s">
        <v>638</v>
      </c>
      <c r="G231" s="174"/>
      <c r="H231" s="137"/>
      <c r="I231" s="134"/>
      <c r="O231" s="139"/>
      <c r="P231" s="140"/>
      <c r="Q231" s="141"/>
      <c r="R231" s="141"/>
      <c r="S231" s="141"/>
      <c r="T231" s="141"/>
      <c r="U231" s="141"/>
      <c r="V231" s="142"/>
      <c r="W231" s="134"/>
    </row>
    <row r="232" spans="1:24" s="183" customFormat="1" ht="57.75" customHeight="1">
      <c r="A232" s="388"/>
      <c r="B232" s="181" t="s">
        <v>636</v>
      </c>
      <c r="C232" s="57" t="s">
        <v>22</v>
      </c>
      <c r="D232" s="57" t="s">
        <v>639</v>
      </c>
      <c r="E232" s="114" t="s">
        <v>164</v>
      </c>
      <c r="F232" s="290" t="s">
        <v>640</v>
      </c>
      <c r="G232" s="174"/>
      <c r="H232" s="182"/>
      <c r="I232" s="174"/>
      <c r="O232" s="184"/>
      <c r="P232" s="185"/>
      <c r="Q232" s="186"/>
      <c r="R232" s="186"/>
      <c r="S232" s="186"/>
      <c r="T232" s="186"/>
      <c r="U232" s="186"/>
      <c r="V232" s="187"/>
      <c r="W232" s="174"/>
    </row>
    <row r="233" spans="1:24" s="228" customFormat="1" ht="104.25" customHeight="1">
      <c r="A233" s="388"/>
      <c r="B233" s="121" t="s">
        <v>641</v>
      </c>
      <c r="C233" s="57" t="s">
        <v>22</v>
      </c>
      <c r="D233" s="57" t="s">
        <v>642</v>
      </c>
      <c r="E233" s="57" t="s">
        <v>232</v>
      </c>
      <c r="F233" s="291" t="s">
        <v>643</v>
      </c>
      <c r="G233" s="174"/>
      <c r="H233" s="182"/>
      <c r="I233" s="174"/>
      <c r="J233" s="183"/>
      <c r="K233" s="183"/>
      <c r="L233" s="183"/>
      <c r="M233" s="183"/>
      <c r="N233" s="183"/>
      <c r="O233" s="184"/>
      <c r="P233" s="185"/>
      <c r="Q233" s="186"/>
      <c r="R233" s="186"/>
      <c r="S233" s="186"/>
      <c r="T233" s="186"/>
      <c r="U233" s="186"/>
      <c r="V233" s="187"/>
      <c r="W233" s="174"/>
      <c r="X233" s="183"/>
    </row>
    <row r="234" spans="1:24" s="228" customFormat="1" ht="103.5" customHeight="1" thickBot="1">
      <c r="A234" s="389"/>
      <c r="B234" s="121" t="s">
        <v>644</v>
      </c>
      <c r="C234" s="57" t="s">
        <v>22</v>
      </c>
      <c r="D234" s="57" t="s">
        <v>645</v>
      </c>
      <c r="E234" s="57" t="s">
        <v>232</v>
      </c>
      <c r="F234" s="291" t="s">
        <v>643</v>
      </c>
      <c r="G234" s="136"/>
      <c r="H234" s="182"/>
      <c r="I234" s="174"/>
      <c r="J234" s="183"/>
      <c r="K234" s="183"/>
      <c r="L234" s="183"/>
      <c r="M234" s="183"/>
      <c r="N234" s="183"/>
      <c r="O234" s="184"/>
      <c r="P234" s="185"/>
      <c r="Q234" s="186"/>
      <c r="R234" s="186"/>
      <c r="S234" s="186"/>
      <c r="T234" s="186"/>
      <c r="U234" s="186"/>
      <c r="V234" s="187"/>
      <c r="W234" s="174"/>
      <c r="X234" s="183"/>
    </row>
    <row r="235" spans="1:24" s="166" customFormat="1" ht="24" customHeight="1" thickTop="1" thickBot="1">
      <c r="A235" s="229" t="s">
        <v>646</v>
      </c>
      <c r="B235" s="144"/>
      <c r="C235" s="145"/>
      <c r="D235" s="145"/>
      <c r="E235" s="62"/>
      <c r="F235" s="321"/>
      <c r="G235" s="205"/>
      <c r="H235" s="165"/>
      <c r="I235" s="154"/>
      <c r="O235" s="167"/>
      <c r="P235" s="168"/>
      <c r="Q235" s="169"/>
      <c r="R235" s="169"/>
      <c r="S235" s="169"/>
      <c r="T235" s="169"/>
      <c r="U235" s="169"/>
      <c r="V235" s="170"/>
      <c r="W235" s="154"/>
    </row>
    <row r="236" spans="1:24" s="208" customFormat="1" ht="24.95" customHeight="1" thickTop="1" thickBot="1">
      <c r="A236" s="374" t="s">
        <v>647</v>
      </c>
      <c r="B236" s="375"/>
      <c r="C236" s="375"/>
      <c r="D236" s="375"/>
      <c r="E236" s="375"/>
      <c r="F236" s="376"/>
      <c r="G236" s="172"/>
      <c r="H236" s="207"/>
      <c r="I236" s="205"/>
      <c r="O236" s="209"/>
      <c r="P236" s="210"/>
      <c r="Q236" s="211"/>
      <c r="R236" s="211"/>
      <c r="S236" s="211"/>
      <c r="T236" s="211"/>
      <c r="U236" s="211"/>
      <c r="V236" s="212"/>
      <c r="W236" s="205"/>
    </row>
    <row r="237" spans="1:24" s="176" customFormat="1" ht="36.75" thickTop="1">
      <c r="A237" s="379" t="s">
        <v>648</v>
      </c>
      <c r="B237" s="111" t="s">
        <v>649</v>
      </c>
      <c r="C237" s="45" t="s">
        <v>73</v>
      </c>
      <c r="D237" s="45" t="s">
        <v>650</v>
      </c>
      <c r="E237" s="102" t="s">
        <v>142</v>
      </c>
      <c r="F237" s="310" t="s">
        <v>651</v>
      </c>
      <c r="G237" s="174"/>
      <c r="H237" s="175"/>
      <c r="I237" s="172"/>
      <c r="O237" s="177"/>
      <c r="P237" s="178"/>
      <c r="Q237" s="179"/>
      <c r="R237" s="179"/>
      <c r="S237" s="179"/>
      <c r="T237" s="179"/>
      <c r="U237" s="179"/>
      <c r="V237" s="180"/>
      <c r="W237" s="172"/>
    </row>
    <row r="238" spans="1:24" s="183" customFormat="1" ht="35.25" customHeight="1">
      <c r="A238" s="385"/>
      <c r="B238" s="51" t="s">
        <v>652</v>
      </c>
      <c r="C238" s="57" t="s">
        <v>22</v>
      </c>
      <c r="D238" s="57" t="s">
        <v>653</v>
      </c>
      <c r="E238" s="57" t="s">
        <v>232</v>
      </c>
      <c r="F238" s="291" t="s">
        <v>654</v>
      </c>
      <c r="G238" s="174"/>
      <c r="H238" s="182"/>
      <c r="I238" s="174"/>
      <c r="O238" s="184"/>
      <c r="P238" s="185"/>
      <c r="Q238" s="186"/>
      <c r="R238" s="186"/>
      <c r="S238" s="186"/>
      <c r="T238" s="186"/>
      <c r="U238" s="186"/>
      <c r="V238" s="187"/>
      <c r="W238" s="174"/>
    </row>
    <row r="239" spans="1:24" s="183" customFormat="1" ht="54" customHeight="1" thickBot="1">
      <c r="A239" s="385"/>
      <c r="B239" s="51" t="s">
        <v>655</v>
      </c>
      <c r="C239" s="57" t="s">
        <v>523</v>
      </c>
      <c r="D239" s="57" t="s">
        <v>656</v>
      </c>
      <c r="E239" s="57" t="s">
        <v>232</v>
      </c>
      <c r="F239" s="291" t="s">
        <v>657</v>
      </c>
      <c r="G239" s="190"/>
      <c r="H239" s="182"/>
      <c r="I239" s="174"/>
      <c r="O239" s="184"/>
      <c r="P239" s="185"/>
      <c r="Q239" s="186"/>
      <c r="R239" s="186"/>
      <c r="S239" s="186"/>
      <c r="T239" s="186"/>
      <c r="U239" s="186"/>
      <c r="V239" s="187"/>
      <c r="W239" s="174"/>
    </row>
    <row r="240" spans="1:24" s="192" customFormat="1" ht="37.5" thickTop="1" thickBot="1">
      <c r="A240" s="380"/>
      <c r="B240" s="61" t="s">
        <v>658</v>
      </c>
      <c r="C240" s="145" t="s">
        <v>82</v>
      </c>
      <c r="D240" s="145" t="s">
        <v>659</v>
      </c>
      <c r="E240" s="53" t="s">
        <v>84</v>
      </c>
      <c r="F240" s="322" t="s">
        <v>80</v>
      </c>
      <c r="G240" s="146"/>
      <c r="H240" s="191"/>
      <c r="I240" s="190"/>
      <c r="O240" s="193"/>
      <c r="P240" s="194"/>
      <c r="Q240" s="195"/>
      <c r="R240" s="195"/>
      <c r="S240" s="195"/>
      <c r="T240" s="195"/>
      <c r="U240" s="195"/>
      <c r="V240" s="196"/>
      <c r="W240" s="190"/>
    </row>
    <row r="241" spans="1:24" s="156" customFormat="1" ht="24.95" customHeight="1" thickTop="1" thickBot="1">
      <c r="A241" s="374" t="s">
        <v>660</v>
      </c>
      <c r="B241" s="375"/>
      <c r="C241" s="375"/>
      <c r="D241" s="375"/>
      <c r="E241" s="375"/>
      <c r="F241" s="376"/>
      <c r="G241" s="172"/>
      <c r="H241" s="155"/>
      <c r="I241" s="146"/>
      <c r="O241" s="157"/>
      <c r="P241" s="158"/>
      <c r="Q241" s="159"/>
      <c r="R241" s="159"/>
      <c r="S241" s="159"/>
      <c r="T241" s="159"/>
      <c r="U241" s="159"/>
      <c r="V241" s="160"/>
      <c r="W241" s="146"/>
    </row>
    <row r="242" spans="1:24" s="176" customFormat="1" ht="408.75" customHeight="1" thickTop="1">
      <c r="A242" s="377" t="s">
        <v>661</v>
      </c>
      <c r="B242" s="173" t="s">
        <v>662</v>
      </c>
      <c r="C242" s="45" t="s">
        <v>77</v>
      </c>
      <c r="D242" s="45" t="s">
        <v>663</v>
      </c>
      <c r="E242" s="57" t="s">
        <v>232</v>
      </c>
      <c r="F242" s="316" t="s">
        <v>664</v>
      </c>
      <c r="G242" s="134"/>
      <c r="P242" s="179"/>
      <c r="Q242" s="179"/>
      <c r="R242" s="179"/>
      <c r="S242" s="179"/>
      <c r="T242" s="179"/>
      <c r="U242" s="179"/>
      <c r="V242" s="179"/>
    </row>
    <row r="243" spans="1:24" s="138" customFormat="1" ht="63.75" customHeight="1">
      <c r="A243" s="378"/>
      <c r="B243" s="204" t="s">
        <v>662</v>
      </c>
      <c r="C243" s="57" t="s">
        <v>77</v>
      </c>
      <c r="D243" s="57" t="s">
        <v>665</v>
      </c>
      <c r="E243" s="114" t="s">
        <v>164</v>
      </c>
      <c r="F243" s="290" t="s">
        <v>666</v>
      </c>
      <c r="G243" s="174"/>
      <c r="H243" s="137"/>
      <c r="I243" s="134"/>
      <c r="O243" s="139"/>
      <c r="P243" s="140"/>
      <c r="Q243" s="141"/>
      <c r="R243" s="141"/>
      <c r="S243" s="141"/>
      <c r="T243" s="141"/>
      <c r="U243" s="141"/>
      <c r="V243" s="142"/>
      <c r="W243" s="134"/>
    </row>
    <row r="244" spans="1:24" s="183" customFormat="1" ht="39" customHeight="1">
      <c r="A244" s="378"/>
      <c r="B244" s="181" t="s">
        <v>667</v>
      </c>
      <c r="C244" s="57" t="s">
        <v>329</v>
      </c>
      <c r="D244" s="57" t="s">
        <v>668</v>
      </c>
      <c r="E244" s="102" t="s">
        <v>142</v>
      </c>
      <c r="F244" s="311" t="s">
        <v>669</v>
      </c>
      <c r="G244" s="174"/>
      <c r="H244" s="182"/>
      <c r="I244" s="174"/>
      <c r="O244" s="184"/>
      <c r="P244" s="185"/>
      <c r="Q244" s="186"/>
      <c r="R244" s="186"/>
      <c r="S244" s="186"/>
      <c r="T244" s="186"/>
      <c r="U244" s="186"/>
      <c r="V244" s="187"/>
      <c r="W244" s="174"/>
    </row>
    <row r="245" spans="1:24" s="183" customFormat="1" ht="44.25" customHeight="1">
      <c r="A245" s="378"/>
      <c r="B245" s="181" t="s">
        <v>670</v>
      </c>
      <c r="C245" s="57" t="s">
        <v>22</v>
      </c>
      <c r="D245" s="57" t="s">
        <v>671</v>
      </c>
      <c r="E245" s="57" t="s">
        <v>232</v>
      </c>
      <c r="F245" s="291" t="s">
        <v>672</v>
      </c>
      <c r="G245" s="136"/>
      <c r="H245" s="182"/>
      <c r="I245" s="174"/>
      <c r="O245" s="184"/>
      <c r="P245" s="185"/>
      <c r="Q245" s="186"/>
      <c r="R245" s="186"/>
      <c r="S245" s="186"/>
      <c r="T245" s="186"/>
      <c r="U245" s="186"/>
      <c r="V245" s="187"/>
      <c r="W245" s="174"/>
    </row>
    <row r="246" spans="1:24" s="237" customFormat="1" ht="45" customHeight="1" thickBot="1">
      <c r="A246" s="379"/>
      <c r="B246" s="121" t="s">
        <v>673</v>
      </c>
      <c r="C246" s="57" t="s">
        <v>22</v>
      </c>
      <c r="D246" s="108" t="s">
        <v>674</v>
      </c>
      <c r="E246" s="53" t="s">
        <v>84</v>
      </c>
      <c r="F246" s="322" t="s">
        <v>80</v>
      </c>
      <c r="G246" s="134"/>
      <c r="H246" s="230"/>
      <c r="I246" s="231"/>
      <c r="J246" s="232"/>
      <c r="K246" s="232"/>
      <c r="L246" s="232"/>
      <c r="M246" s="232"/>
      <c r="N246" s="232"/>
      <c r="O246" s="233"/>
      <c r="P246" s="234"/>
      <c r="Q246" s="235"/>
      <c r="R246" s="235"/>
      <c r="S246" s="235"/>
      <c r="T246" s="235"/>
      <c r="U246" s="235"/>
      <c r="V246" s="236"/>
      <c r="W246" s="231"/>
      <c r="X246" s="232"/>
    </row>
    <row r="247" spans="1:24" s="221" customFormat="1" ht="45.75" customHeight="1" thickTop="1">
      <c r="A247" s="385" t="s">
        <v>675</v>
      </c>
      <c r="B247" s="121" t="s">
        <v>676</v>
      </c>
      <c r="C247" s="57" t="s">
        <v>22</v>
      </c>
      <c r="D247" s="108" t="s">
        <v>677</v>
      </c>
      <c r="E247" s="53" t="s">
        <v>84</v>
      </c>
      <c r="F247" s="322" t="s">
        <v>80</v>
      </c>
      <c r="G247" s="174"/>
      <c r="H247" s="137"/>
      <c r="I247" s="134"/>
      <c r="J247" s="138"/>
      <c r="K247" s="138"/>
      <c r="L247" s="138"/>
      <c r="M247" s="138"/>
      <c r="N247" s="138"/>
      <c r="O247" s="139"/>
      <c r="P247" s="140"/>
      <c r="Q247" s="141"/>
      <c r="R247" s="141"/>
      <c r="S247" s="141"/>
      <c r="T247" s="141"/>
      <c r="U247" s="141"/>
      <c r="V247" s="142"/>
      <c r="W247" s="134"/>
      <c r="X247" s="138"/>
    </row>
    <row r="248" spans="1:24" s="183" customFormat="1" ht="129.75" customHeight="1">
      <c r="A248" s="385"/>
      <c r="B248" s="204" t="s">
        <v>676</v>
      </c>
      <c r="C248" s="57" t="s">
        <v>77</v>
      </c>
      <c r="D248" s="57" t="s">
        <v>678</v>
      </c>
      <c r="E248" s="114" t="s">
        <v>164</v>
      </c>
      <c r="F248" s="290" t="s">
        <v>679</v>
      </c>
      <c r="G248" s="174"/>
      <c r="H248" s="182"/>
      <c r="I248" s="174"/>
      <c r="O248" s="184"/>
      <c r="P248" s="185"/>
      <c r="Q248" s="186"/>
      <c r="R248" s="186"/>
      <c r="S248" s="186"/>
      <c r="T248" s="186"/>
      <c r="U248" s="186"/>
      <c r="V248" s="187"/>
      <c r="W248" s="174"/>
    </row>
    <row r="249" spans="1:24" s="183" customFormat="1" ht="57" customHeight="1">
      <c r="A249" s="385"/>
      <c r="B249" s="204" t="s">
        <v>680</v>
      </c>
      <c r="C249" s="57" t="s">
        <v>77</v>
      </c>
      <c r="D249" s="57" t="s">
        <v>681</v>
      </c>
      <c r="E249" s="114" t="s">
        <v>164</v>
      </c>
      <c r="F249" s="290" t="s">
        <v>679</v>
      </c>
      <c r="G249" s="174"/>
      <c r="H249" s="182"/>
      <c r="I249" s="174"/>
      <c r="O249" s="184"/>
      <c r="P249" s="185"/>
      <c r="Q249" s="186"/>
      <c r="R249" s="186"/>
      <c r="S249" s="186"/>
      <c r="T249" s="186"/>
      <c r="U249" s="186"/>
      <c r="V249" s="187"/>
      <c r="W249" s="174"/>
    </row>
    <row r="250" spans="1:24" s="183" customFormat="1" ht="41.25" customHeight="1" thickBot="1">
      <c r="A250" s="385"/>
      <c r="B250" s="204" t="s">
        <v>682</v>
      </c>
      <c r="C250" s="57" t="s">
        <v>77</v>
      </c>
      <c r="D250" s="57" t="s">
        <v>683</v>
      </c>
      <c r="E250" s="114" t="s">
        <v>164</v>
      </c>
      <c r="F250" s="290" t="s">
        <v>684</v>
      </c>
      <c r="G250" s="190"/>
      <c r="H250" s="182"/>
      <c r="I250" s="174"/>
      <c r="O250" s="184"/>
      <c r="P250" s="185"/>
      <c r="Q250" s="186"/>
      <c r="R250" s="186"/>
      <c r="S250" s="186"/>
      <c r="T250" s="186"/>
      <c r="U250" s="186"/>
      <c r="V250" s="187"/>
      <c r="W250" s="174"/>
    </row>
    <row r="251" spans="1:24" s="192" customFormat="1" ht="36.75" customHeight="1" thickTop="1" thickBot="1">
      <c r="A251" s="385"/>
      <c r="B251" s="204" t="s">
        <v>685</v>
      </c>
      <c r="C251" s="57" t="s">
        <v>77</v>
      </c>
      <c r="D251" s="57" t="s">
        <v>686</v>
      </c>
      <c r="E251" s="57" t="s">
        <v>232</v>
      </c>
      <c r="F251" s="291" t="s">
        <v>687</v>
      </c>
      <c r="G251" s="154"/>
      <c r="H251" s="191"/>
      <c r="I251" s="190"/>
      <c r="O251" s="193"/>
      <c r="P251" s="194"/>
      <c r="Q251" s="195"/>
      <c r="R251" s="195"/>
      <c r="S251" s="195"/>
      <c r="T251" s="195"/>
      <c r="U251" s="195"/>
      <c r="V251" s="196"/>
      <c r="W251" s="190"/>
    </row>
    <row r="252" spans="1:24" s="166" customFormat="1" ht="49.5" customHeight="1" thickTop="1" thickBot="1">
      <c r="A252" s="229" t="s">
        <v>688</v>
      </c>
      <c r="B252" s="144" t="s">
        <v>689</v>
      </c>
      <c r="C252" s="145" t="s">
        <v>77</v>
      </c>
      <c r="D252" s="145" t="s">
        <v>690</v>
      </c>
      <c r="E252" s="57" t="s">
        <v>232</v>
      </c>
      <c r="F252" s="292" t="s">
        <v>691</v>
      </c>
      <c r="G252" s="154"/>
      <c r="H252" s="165"/>
      <c r="I252" s="154"/>
      <c r="O252" s="167"/>
      <c r="P252" s="168"/>
      <c r="Q252" s="169"/>
      <c r="R252" s="169"/>
      <c r="S252" s="169"/>
      <c r="T252" s="169"/>
      <c r="U252" s="169"/>
      <c r="V252" s="170"/>
      <c r="W252" s="154"/>
    </row>
    <row r="253" spans="1:24" s="238" customFormat="1" ht="30" customHeight="1" thickTop="1" thickBot="1">
      <c r="A253" s="371" t="s">
        <v>692</v>
      </c>
      <c r="B253" s="372"/>
      <c r="C253" s="372"/>
      <c r="D253" s="372"/>
      <c r="E253" s="372"/>
      <c r="F253" s="373"/>
      <c r="G253" s="146"/>
      <c r="H253" s="165"/>
      <c r="I253" s="154"/>
      <c r="J253" s="166"/>
      <c r="K253" s="166"/>
      <c r="L253" s="166"/>
      <c r="M253" s="166"/>
      <c r="N253" s="166"/>
      <c r="O253" s="167"/>
      <c r="P253" s="168"/>
      <c r="Q253" s="169"/>
      <c r="R253" s="169"/>
      <c r="S253" s="169"/>
      <c r="T253" s="169"/>
      <c r="U253" s="169"/>
      <c r="V253" s="170"/>
      <c r="W253" s="154"/>
      <c r="X253" s="166"/>
    </row>
    <row r="254" spans="1:24" s="161" customFormat="1" ht="24.95" customHeight="1" thickBot="1">
      <c r="A254" s="374" t="s">
        <v>693</v>
      </c>
      <c r="B254" s="375"/>
      <c r="C254" s="375"/>
      <c r="D254" s="375"/>
      <c r="E254" s="375"/>
      <c r="F254" s="376"/>
      <c r="G254" s="134"/>
      <c r="H254" s="155"/>
      <c r="I254" s="146"/>
      <c r="J254" s="156"/>
      <c r="K254" s="156"/>
      <c r="L254" s="156"/>
      <c r="M254" s="156"/>
      <c r="N254" s="156"/>
      <c r="O254" s="157"/>
      <c r="P254" s="158"/>
      <c r="Q254" s="159"/>
      <c r="R254" s="159"/>
      <c r="S254" s="159"/>
      <c r="T254" s="159"/>
      <c r="U254" s="159"/>
      <c r="V254" s="160"/>
      <c r="W254" s="146"/>
      <c r="X254" s="156"/>
    </row>
    <row r="255" spans="1:24" s="221" customFormat="1" ht="340.5" customHeight="1" thickBot="1">
      <c r="A255" s="239"/>
      <c r="B255" s="173" t="s">
        <v>694</v>
      </c>
      <c r="C255" s="45" t="s">
        <v>73</v>
      </c>
      <c r="D255" s="45" t="s">
        <v>695</v>
      </c>
      <c r="E255" s="114" t="s">
        <v>164</v>
      </c>
      <c r="F255" s="293" t="s">
        <v>696</v>
      </c>
      <c r="G255" s="136"/>
      <c r="H255" s="137"/>
      <c r="I255" s="134"/>
      <c r="J255" s="138"/>
      <c r="K255" s="138"/>
      <c r="L255" s="138"/>
      <c r="M255" s="138"/>
      <c r="N255" s="138"/>
      <c r="O255" s="139"/>
      <c r="P255" s="140"/>
      <c r="Q255" s="141"/>
      <c r="R255" s="141"/>
      <c r="S255" s="141"/>
      <c r="T255" s="141"/>
      <c r="U255" s="141"/>
      <c r="V255" s="142"/>
      <c r="W255" s="134"/>
      <c r="X255" s="138"/>
    </row>
    <row r="256" spans="1:24" s="171" customFormat="1" ht="69.75" customHeight="1" thickTop="1" thickBot="1">
      <c r="A256" s="240"/>
      <c r="B256" s="241" t="s">
        <v>694</v>
      </c>
      <c r="C256" s="145" t="s">
        <v>354</v>
      </c>
      <c r="D256" s="145" t="s">
        <v>697</v>
      </c>
      <c r="E256" s="57" t="s">
        <v>232</v>
      </c>
      <c r="F256" s="292" t="s">
        <v>698</v>
      </c>
      <c r="G256" s="154"/>
      <c r="H256" s="165"/>
      <c r="I256" s="154"/>
      <c r="J256" s="166"/>
      <c r="K256" s="166"/>
      <c r="L256" s="166"/>
      <c r="M256" s="166"/>
      <c r="N256" s="166"/>
      <c r="O256" s="167"/>
      <c r="P256" s="168"/>
      <c r="Q256" s="169"/>
      <c r="R256" s="169"/>
      <c r="S256" s="169"/>
      <c r="T256" s="169"/>
      <c r="U256" s="169"/>
      <c r="V256" s="170"/>
      <c r="W256" s="154"/>
      <c r="X256" s="166"/>
    </row>
    <row r="257" spans="1:24" s="171" customFormat="1" ht="24.95" customHeight="1" thickTop="1" thickBot="1">
      <c r="A257" s="374" t="s">
        <v>699</v>
      </c>
      <c r="B257" s="375"/>
      <c r="C257" s="375"/>
      <c r="D257" s="375"/>
      <c r="E257" s="375"/>
      <c r="F257" s="376"/>
      <c r="G257" s="154"/>
      <c r="H257" s="165"/>
      <c r="I257" s="154"/>
      <c r="J257" s="166"/>
      <c r="K257" s="166"/>
      <c r="L257" s="166"/>
      <c r="M257" s="166"/>
      <c r="N257" s="166"/>
      <c r="O257" s="167"/>
      <c r="P257" s="168"/>
      <c r="Q257" s="169"/>
      <c r="R257" s="169"/>
      <c r="S257" s="169"/>
      <c r="T257" s="169"/>
      <c r="U257" s="169"/>
      <c r="V257" s="170"/>
      <c r="W257" s="154"/>
      <c r="X257" s="166"/>
    </row>
    <row r="258" spans="1:24" s="166" customFormat="1" ht="244.5" customHeight="1" thickTop="1" thickBot="1">
      <c r="A258" s="242" t="s">
        <v>700</v>
      </c>
      <c r="B258" s="243" t="s">
        <v>701</v>
      </c>
      <c r="C258" s="45" t="s">
        <v>1067</v>
      </c>
      <c r="D258" s="45" t="s">
        <v>702</v>
      </c>
      <c r="E258" s="244" t="s">
        <v>164</v>
      </c>
      <c r="F258" s="293" t="s">
        <v>703</v>
      </c>
      <c r="G258" s="134"/>
      <c r="H258" s="165"/>
      <c r="I258" s="154"/>
      <c r="O258" s="167"/>
      <c r="P258" s="168"/>
      <c r="Q258" s="169"/>
      <c r="R258" s="169"/>
      <c r="S258" s="169"/>
      <c r="T258" s="169"/>
      <c r="U258" s="169"/>
      <c r="V258" s="170"/>
      <c r="W258" s="154"/>
    </row>
    <row r="259" spans="1:24" s="138" customFormat="1" ht="99.75" customHeight="1" thickTop="1">
      <c r="A259" s="385" t="s">
        <v>704</v>
      </c>
      <c r="B259" s="204" t="s">
        <v>705</v>
      </c>
      <c r="C259" s="57" t="s">
        <v>77</v>
      </c>
      <c r="D259" s="57" t="s">
        <v>706</v>
      </c>
      <c r="E259" s="102" t="s">
        <v>142</v>
      </c>
      <c r="F259" s="311" t="s">
        <v>707</v>
      </c>
      <c r="G259" s="174"/>
      <c r="H259" s="137"/>
      <c r="I259" s="134"/>
      <c r="O259" s="139"/>
      <c r="P259" s="140"/>
      <c r="Q259" s="141"/>
      <c r="R259" s="141"/>
      <c r="S259" s="141"/>
      <c r="T259" s="141"/>
      <c r="U259" s="141"/>
      <c r="V259" s="142"/>
      <c r="W259" s="134"/>
    </row>
    <row r="260" spans="1:24" s="183" customFormat="1" ht="57" customHeight="1" thickBot="1">
      <c r="A260" s="385"/>
      <c r="B260" s="204" t="s">
        <v>708</v>
      </c>
      <c r="C260" s="57" t="s">
        <v>77</v>
      </c>
      <c r="D260" s="57" t="s">
        <v>709</v>
      </c>
      <c r="E260" s="102" t="s">
        <v>142</v>
      </c>
      <c r="F260" s="311" t="s">
        <v>710</v>
      </c>
      <c r="G260" s="190"/>
      <c r="H260" s="182"/>
      <c r="I260" s="174"/>
      <c r="O260" s="184"/>
      <c r="P260" s="185"/>
      <c r="Q260" s="186"/>
      <c r="R260" s="186"/>
      <c r="S260" s="186"/>
      <c r="T260" s="186"/>
      <c r="U260" s="186"/>
      <c r="V260" s="187"/>
      <c r="W260" s="174"/>
    </row>
    <row r="261" spans="1:24" s="192" customFormat="1" ht="213" customHeight="1" thickTop="1" thickBot="1">
      <c r="A261" s="385"/>
      <c r="B261" s="204" t="s">
        <v>711</v>
      </c>
      <c r="C261" s="57" t="s">
        <v>77</v>
      </c>
      <c r="D261" s="57" t="s">
        <v>712</v>
      </c>
      <c r="E261" s="102" t="s">
        <v>142</v>
      </c>
      <c r="F261" s="311" t="s">
        <v>713</v>
      </c>
      <c r="G261" s="134"/>
      <c r="H261" s="191"/>
      <c r="I261" s="190"/>
      <c r="O261" s="193"/>
      <c r="P261" s="194"/>
      <c r="Q261" s="195"/>
      <c r="R261" s="195"/>
      <c r="S261" s="195"/>
      <c r="T261" s="195"/>
      <c r="U261" s="195"/>
      <c r="V261" s="196"/>
      <c r="W261" s="190"/>
    </row>
    <row r="262" spans="1:24" s="138" customFormat="1" ht="50.25" customHeight="1" thickTop="1" thickBot="1">
      <c r="A262" s="385" t="s">
        <v>714</v>
      </c>
      <c r="B262" s="181" t="s">
        <v>715</v>
      </c>
      <c r="C262" s="57" t="s">
        <v>243</v>
      </c>
      <c r="D262" s="197" t="s">
        <v>1058</v>
      </c>
      <c r="E262" s="57" t="s">
        <v>232</v>
      </c>
      <c r="F262" s="291" t="s">
        <v>1100</v>
      </c>
      <c r="G262" s="190"/>
      <c r="H262" s="137"/>
      <c r="I262" s="134"/>
      <c r="O262" s="139"/>
      <c r="P262" s="140"/>
      <c r="Q262" s="141"/>
      <c r="R262" s="141"/>
      <c r="S262" s="141"/>
      <c r="T262" s="141"/>
      <c r="U262" s="141"/>
      <c r="V262" s="142"/>
      <c r="W262" s="134"/>
    </row>
    <row r="263" spans="1:24" s="192" customFormat="1" ht="59.25" customHeight="1" thickTop="1" thickBot="1">
      <c r="A263" s="380"/>
      <c r="B263" s="198" t="s">
        <v>716</v>
      </c>
      <c r="C263" s="145" t="s">
        <v>243</v>
      </c>
      <c r="D263" s="199" t="s">
        <v>717</v>
      </c>
      <c r="E263" s="53" t="s">
        <v>84</v>
      </c>
      <c r="F263" s="322" t="s">
        <v>437</v>
      </c>
      <c r="G263" s="146"/>
      <c r="H263" s="191"/>
      <c r="I263" s="190"/>
      <c r="O263" s="193"/>
      <c r="P263" s="194"/>
      <c r="Q263" s="195"/>
      <c r="R263" s="195"/>
      <c r="S263" s="195"/>
      <c r="T263" s="195"/>
      <c r="U263" s="195"/>
      <c r="V263" s="196"/>
      <c r="W263" s="190"/>
    </row>
    <row r="264" spans="1:24" s="156" customFormat="1" ht="35.1" customHeight="1" thickTop="1" thickBot="1">
      <c r="A264" s="366" t="s">
        <v>718</v>
      </c>
      <c r="B264" s="367"/>
      <c r="C264" s="367"/>
      <c r="D264" s="367"/>
      <c r="E264" s="367"/>
      <c r="F264" s="368"/>
      <c r="G264" s="134"/>
      <c r="H264" s="155"/>
      <c r="I264" s="146"/>
      <c r="O264" s="157"/>
      <c r="P264" s="158"/>
      <c r="Q264" s="159"/>
      <c r="R264" s="159"/>
      <c r="S264" s="159"/>
      <c r="T264" s="159"/>
      <c r="U264" s="159"/>
      <c r="V264" s="160"/>
      <c r="W264" s="146"/>
    </row>
    <row r="265" spans="1:24" s="138" customFormat="1" ht="82.5" customHeight="1">
      <c r="A265" s="369"/>
      <c r="B265" s="135" t="s">
        <v>719</v>
      </c>
      <c r="C265" s="45" t="s">
        <v>73</v>
      </c>
      <c r="D265" s="245" t="s">
        <v>720</v>
      </c>
      <c r="E265" s="57" t="s">
        <v>232</v>
      </c>
      <c r="F265" s="305" t="s">
        <v>721</v>
      </c>
      <c r="G265" s="174"/>
      <c r="H265" s="137"/>
      <c r="I265" s="134"/>
      <c r="O265" s="139"/>
      <c r="P265" s="140"/>
      <c r="Q265" s="141"/>
      <c r="R265" s="141"/>
      <c r="S265" s="141"/>
      <c r="T265" s="141"/>
      <c r="U265" s="141"/>
      <c r="V265" s="142"/>
      <c r="W265" s="134"/>
    </row>
    <row r="266" spans="1:24" s="183" customFormat="1" ht="55.5" customHeight="1">
      <c r="A266" s="393"/>
      <c r="B266" s="121" t="s">
        <v>719</v>
      </c>
      <c r="C266" s="57" t="s">
        <v>523</v>
      </c>
      <c r="D266" s="197" t="s">
        <v>722</v>
      </c>
      <c r="E266" s="53" t="s">
        <v>84</v>
      </c>
      <c r="F266" s="288" t="s">
        <v>723</v>
      </c>
      <c r="G266" s="174"/>
      <c r="H266" s="182"/>
      <c r="I266" s="174"/>
      <c r="O266" s="184"/>
      <c r="P266" s="185"/>
      <c r="Q266" s="186"/>
      <c r="R266" s="186"/>
      <c r="S266" s="186"/>
      <c r="T266" s="186"/>
      <c r="U266" s="186"/>
      <c r="V266" s="187"/>
      <c r="W266" s="174"/>
    </row>
    <row r="267" spans="1:24" s="183" customFormat="1" ht="162" customHeight="1" thickBot="1">
      <c r="A267" s="393"/>
      <c r="B267" s="204" t="s">
        <v>719</v>
      </c>
      <c r="C267" s="57" t="s">
        <v>82</v>
      </c>
      <c r="D267" s="197" t="s">
        <v>724</v>
      </c>
      <c r="E267" s="114" t="s">
        <v>164</v>
      </c>
      <c r="F267" s="290" t="s">
        <v>725</v>
      </c>
      <c r="G267" s="136"/>
      <c r="H267" s="182"/>
      <c r="I267" s="174"/>
      <c r="O267" s="184"/>
      <c r="P267" s="185"/>
      <c r="Q267" s="186"/>
      <c r="R267" s="186"/>
      <c r="S267" s="186"/>
      <c r="T267" s="186"/>
      <c r="U267" s="186"/>
      <c r="V267" s="187"/>
      <c r="W267" s="174"/>
    </row>
    <row r="268" spans="1:24" s="148" customFormat="1" ht="289.5" customHeight="1" thickTop="1" thickBot="1">
      <c r="A268" s="370"/>
      <c r="B268" s="241" t="s">
        <v>719</v>
      </c>
      <c r="C268" s="145" t="s">
        <v>22</v>
      </c>
      <c r="D268" s="199" t="s">
        <v>726</v>
      </c>
      <c r="E268" s="114" t="s">
        <v>164</v>
      </c>
      <c r="F268" s="290" t="s">
        <v>725</v>
      </c>
      <c r="G268" s="154"/>
      <c r="H268" s="147"/>
      <c r="I268" s="136"/>
      <c r="O268" s="149"/>
      <c r="P268" s="150"/>
      <c r="Q268" s="151"/>
      <c r="R268" s="151"/>
      <c r="S268" s="151"/>
      <c r="T268" s="151"/>
      <c r="U268" s="151"/>
      <c r="V268" s="152"/>
      <c r="W268" s="136"/>
    </row>
    <row r="269" spans="1:24" s="166" customFormat="1" ht="30" customHeight="1" thickTop="1" thickBot="1">
      <c r="A269" s="371" t="s">
        <v>727</v>
      </c>
      <c r="B269" s="372"/>
      <c r="C269" s="372"/>
      <c r="D269" s="372"/>
      <c r="E269" s="372"/>
      <c r="F269" s="373"/>
      <c r="G269" s="134"/>
      <c r="H269" s="165"/>
      <c r="I269" s="154"/>
      <c r="O269" s="167"/>
      <c r="P269" s="168"/>
      <c r="Q269" s="169"/>
      <c r="R269" s="169"/>
      <c r="S269" s="169"/>
      <c r="T269" s="169"/>
      <c r="U269" s="169"/>
      <c r="V269" s="170"/>
      <c r="W269" s="154"/>
    </row>
    <row r="270" spans="1:24" s="138" customFormat="1" ht="59.25" customHeight="1">
      <c r="A270" s="394" t="s">
        <v>728</v>
      </c>
      <c r="B270" s="135" t="s">
        <v>729</v>
      </c>
      <c r="C270" s="45" t="s">
        <v>82</v>
      </c>
      <c r="D270" s="45" t="s">
        <v>730</v>
      </c>
      <c r="E270" s="57" t="s">
        <v>232</v>
      </c>
      <c r="F270" s="305" t="s">
        <v>731</v>
      </c>
      <c r="G270" s="174"/>
      <c r="H270" s="137"/>
      <c r="I270" s="134"/>
      <c r="O270" s="139"/>
      <c r="P270" s="140"/>
      <c r="Q270" s="141"/>
      <c r="R270" s="141"/>
      <c r="S270" s="141"/>
      <c r="T270" s="141"/>
      <c r="U270" s="141"/>
      <c r="V270" s="142"/>
      <c r="W270" s="134"/>
    </row>
    <row r="271" spans="1:24" s="183" customFormat="1" ht="70.5" customHeight="1">
      <c r="A271" s="388"/>
      <c r="B271" s="121" t="s">
        <v>732</v>
      </c>
      <c r="C271" s="57" t="s">
        <v>73</v>
      </c>
      <c r="D271" s="197" t="s">
        <v>733</v>
      </c>
      <c r="E271" s="53" t="s">
        <v>84</v>
      </c>
      <c r="F271" s="288" t="s">
        <v>734</v>
      </c>
      <c r="G271" s="174"/>
      <c r="H271" s="182"/>
      <c r="I271" s="174"/>
      <c r="O271" s="184"/>
      <c r="P271" s="185"/>
      <c r="Q271" s="186"/>
      <c r="R271" s="186"/>
      <c r="S271" s="186"/>
      <c r="T271" s="186"/>
      <c r="U271" s="186"/>
      <c r="V271" s="187"/>
      <c r="W271" s="174"/>
    </row>
    <row r="272" spans="1:24" s="183" customFormat="1" ht="78.75" customHeight="1">
      <c r="A272" s="388"/>
      <c r="B272" s="121" t="s">
        <v>732</v>
      </c>
      <c r="C272" s="57" t="s">
        <v>73</v>
      </c>
      <c r="D272" s="197" t="s">
        <v>735</v>
      </c>
      <c r="E272" s="53" t="s">
        <v>84</v>
      </c>
      <c r="F272" s="288" t="s">
        <v>734</v>
      </c>
      <c r="G272" s="174"/>
      <c r="H272" s="182"/>
      <c r="I272" s="174"/>
      <c r="O272" s="184"/>
      <c r="P272" s="185"/>
      <c r="Q272" s="186"/>
      <c r="R272" s="186"/>
      <c r="S272" s="186"/>
      <c r="T272" s="186"/>
      <c r="U272" s="186"/>
      <c r="V272" s="187"/>
      <c r="W272" s="174"/>
    </row>
    <row r="273" spans="1:24" s="183" customFormat="1" ht="79.5" customHeight="1">
      <c r="A273" s="388"/>
      <c r="B273" s="121" t="s">
        <v>732</v>
      </c>
      <c r="C273" s="57" t="s">
        <v>73</v>
      </c>
      <c r="D273" s="197" t="s">
        <v>736</v>
      </c>
      <c r="E273" s="53" t="s">
        <v>84</v>
      </c>
      <c r="F273" s="288" t="s">
        <v>734</v>
      </c>
      <c r="G273" s="174"/>
      <c r="H273" s="182"/>
      <c r="I273" s="174"/>
      <c r="O273" s="184"/>
      <c r="P273" s="185"/>
      <c r="Q273" s="186"/>
      <c r="R273" s="186"/>
      <c r="S273" s="186"/>
      <c r="T273" s="186"/>
      <c r="U273" s="186"/>
      <c r="V273" s="187"/>
      <c r="W273" s="174"/>
    </row>
    <row r="274" spans="1:24" s="183" customFormat="1" ht="95.25" customHeight="1">
      <c r="A274" s="388"/>
      <c r="B274" s="121" t="s">
        <v>732</v>
      </c>
      <c r="C274" s="57" t="s">
        <v>73</v>
      </c>
      <c r="D274" s="197" t="s">
        <v>737</v>
      </c>
      <c r="E274" s="57" t="s">
        <v>232</v>
      </c>
      <c r="F274" s="291" t="s">
        <v>738</v>
      </c>
      <c r="G274" s="174"/>
      <c r="H274" s="182"/>
      <c r="I274" s="174"/>
      <c r="O274" s="184"/>
      <c r="P274" s="185"/>
      <c r="Q274" s="186"/>
      <c r="R274" s="186"/>
      <c r="S274" s="186"/>
      <c r="T274" s="186"/>
      <c r="U274" s="186"/>
      <c r="V274" s="187"/>
      <c r="W274" s="174"/>
    </row>
    <row r="275" spans="1:24" s="183" customFormat="1" ht="66.75" customHeight="1">
      <c r="A275" s="388"/>
      <c r="B275" s="121" t="s">
        <v>739</v>
      </c>
      <c r="C275" s="57" t="s">
        <v>329</v>
      </c>
      <c r="D275" s="57" t="s">
        <v>740</v>
      </c>
      <c r="E275" s="53" t="s">
        <v>97</v>
      </c>
      <c r="F275" s="288" t="s">
        <v>80</v>
      </c>
      <c r="G275" s="174"/>
      <c r="H275" s="182"/>
      <c r="I275" s="174"/>
      <c r="O275" s="184"/>
      <c r="P275" s="185"/>
      <c r="Q275" s="186"/>
      <c r="R275" s="186"/>
      <c r="S275" s="186"/>
      <c r="T275" s="186"/>
      <c r="U275" s="186"/>
      <c r="V275" s="187"/>
      <c r="W275" s="174"/>
    </row>
    <row r="276" spans="1:24" s="183" customFormat="1" ht="41.25" customHeight="1">
      <c r="A276" s="388"/>
      <c r="B276" s="121" t="s">
        <v>741</v>
      </c>
      <c r="C276" s="57" t="s">
        <v>22</v>
      </c>
      <c r="D276" s="57" t="s">
        <v>742</v>
      </c>
      <c r="E276" s="57" t="s">
        <v>232</v>
      </c>
      <c r="F276" s="291" t="s">
        <v>743</v>
      </c>
      <c r="G276" s="174"/>
      <c r="H276" s="182"/>
      <c r="I276" s="174"/>
      <c r="O276" s="184"/>
      <c r="P276" s="185"/>
      <c r="Q276" s="186"/>
      <c r="R276" s="186"/>
      <c r="S276" s="186"/>
      <c r="T276" s="186"/>
      <c r="U276" s="186"/>
      <c r="V276" s="187"/>
      <c r="W276" s="174"/>
    </row>
    <row r="277" spans="1:24" s="183" customFormat="1" ht="54" customHeight="1">
      <c r="A277" s="388"/>
      <c r="B277" s="121" t="s">
        <v>744</v>
      </c>
      <c r="C277" s="57" t="s">
        <v>82</v>
      </c>
      <c r="D277" s="197" t="s">
        <v>1057</v>
      </c>
      <c r="E277" s="53" t="s">
        <v>84</v>
      </c>
      <c r="F277" s="288" t="s">
        <v>430</v>
      </c>
      <c r="G277" s="174"/>
      <c r="H277" s="182"/>
      <c r="I277" s="174"/>
      <c r="O277" s="184"/>
      <c r="P277" s="185"/>
      <c r="Q277" s="186"/>
      <c r="R277" s="186"/>
      <c r="S277" s="186"/>
      <c r="T277" s="186"/>
      <c r="U277" s="186"/>
      <c r="V277" s="187"/>
      <c r="W277" s="174"/>
    </row>
    <row r="278" spans="1:24" s="183" customFormat="1" ht="42" customHeight="1">
      <c r="A278" s="388"/>
      <c r="B278" s="121" t="s">
        <v>745</v>
      </c>
      <c r="C278" s="57" t="s">
        <v>82</v>
      </c>
      <c r="D278" s="197" t="s">
        <v>746</v>
      </c>
      <c r="E278" s="114" t="s">
        <v>164</v>
      </c>
      <c r="F278" s="290" t="s">
        <v>747</v>
      </c>
      <c r="G278" s="174"/>
      <c r="H278" s="182"/>
      <c r="I278" s="174"/>
      <c r="O278" s="184"/>
      <c r="P278" s="185"/>
      <c r="Q278" s="186"/>
      <c r="R278" s="186"/>
      <c r="S278" s="186"/>
      <c r="T278" s="186"/>
      <c r="U278" s="186"/>
      <c r="V278" s="187"/>
      <c r="W278" s="174"/>
    </row>
    <row r="279" spans="1:24" s="183" customFormat="1" ht="68.25" customHeight="1">
      <c r="A279" s="388"/>
      <c r="B279" s="121" t="s">
        <v>748</v>
      </c>
      <c r="C279" s="57" t="s">
        <v>354</v>
      </c>
      <c r="D279" s="108" t="s">
        <v>749</v>
      </c>
      <c r="E279" s="53" t="s">
        <v>84</v>
      </c>
      <c r="F279" s="288" t="s">
        <v>734</v>
      </c>
      <c r="G279" s="174"/>
      <c r="H279" s="182"/>
      <c r="I279" s="174"/>
      <c r="O279" s="184"/>
      <c r="P279" s="185"/>
      <c r="Q279" s="186"/>
      <c r="R279" s="186"/>
      <c r="S279" s="186"/>
      <c r="T279" s="186"/>
      <c r="U279" s="186"/>
      <c r="V279" s="187"/>
      <c r="W279" s="174"/>
    </row>
    <row r="280" spans="1:24" s="183" customFormat="1" ht="36">
      <c r="A280" s="388"/>
      <c r="B280" s="121" t="s">
        <v>750</v>
      </c>
      <c r="C280" s="57" t="s">
        <v>22</v>
      </c>
      <c r="D280" s="108" t="s">
        <v>751</v>
      </c>
      <c r="E280" s="102" t="s">
        <v>142</v>
      </c>
      <c r="F280" s="311" t="s">
        <v>752</v>
      </c>
      <c r="G280" s="174"/>
      <c r="H280" s="182"/>
      <c r="I280" s="174"/>
      <c r="O280" s="184"/>
      <c r="P280" s="185"/>
      <c r="Q280" s="186"/>
      <c r="R280" s="186"/>
      <c r="S280" s="186"/>
      <c r="T280" s="186"/>
      <c r="U280" s="186"/>
      <c r="V280" s="187"/>
      <c r="W280" s="174"/>
    </row>
    <row r="281" spans="1:24" s="183" customFormat="1" ht="48.75" customHeight="1" thickBot="1">
      <c r="A281" s="388"/>
      <c r="B281" s="121" t="s">
        <v>753</v>
      </c>
      <c r="C281" s="57" t="s">
        <v>329</v>
      </c>
      <c r="D281" s="57" t="s">
        <v>754</v>
      </c>
      <c r="E281" s="114" t="s">
        <v>164</v>
      </c>
      <c r="F281" s="290" t="s">
        <v>1056</v>
      </c>
      <c r="G281" s="174"/>
      <c r="H281" s="182"/>
      <c r="I281" s="174"/>
      <c r="O281" s="184"/>
      <c r="P281" s="185"/>
      <c r="Q281" s="186"/>
      <c r="R281" s="186"/>
      <c r="S281" s="186"/>
      <c r="T281" s="186"/>
      <c r="U281" s="186"/>
      <c r="V281" s="187"/>
      <c r="W281" s="174"/>
    </row>
    <row r="282" spans="1:24" s="148" customFormat="1" ht="54.75" customHeight="1" thickTop="1" thickBot="1">
      <c r="A282" s="389"/>
      <c r="B282" s="121" t="s">
        <v>755</v>
      </c>
      <c r="C282" s="57" t="s">
        <v>22</v>
      </c>
      <c r="D282" s="108" t="s">
        <v>756</v>
      </c>
      <c r="E282" s="57" t="s">
        <v>232</v>
      </c>
      <c r="F282" s="291" t="s">
        <v>122</v>
      </c>
      <c r="G282" s="172"/>
      <c r="H282" s="147"/>
      <c r="I282" s="136"/>
      <c r="O282" s="149"/>
      <c r="P282" s="150"/>
      <c r="Q282" s="151"/>
      <c r="R282" s="151"/>
      <c r="S282" s="151"/>
      <c r="T282" s="151"/>
      <c r="U282" s="151"/>
      <c r="V282" s="152"/>
      <c r="W282" s="136"/>
    </row>
    <row r="283" spans="1:24" s="176" customFormat="1" ht="85.5" customHeight="1" thickTop="1" thickBot="1">
      <c r="A283" s="229" t="s">
        <v>757</v>
      </c>
      <c r="B283" s="121" t="s">
        <v>758</v>
      </c>
      <c r="C283" s="57" t="s">
        <v>22</v>
      </c>
      <c r="D283" s="108" t="s">
        <v>759</v>
      </c>
      <c r="E283" s="57" t="s">
        <v>232</v>
      </c>
      <c r="F283" s="323" t="s">
        <v>760</v>
      </c>
      <c r="G283" s="136"/>
      <c r="H283" s="175"/>
      <c r="I283" s="172"/>
      <c r="O283" s="177"/>
      <c r="P283" s="178"/>
      <c r="Q283" s="179"/>
      <c r="R283" s="179"/>
      <c r="S283" s="179"/>
      <c r="T283" s="179"/>
      <c r="U283" s="179"/>
      <c r="V283" s="180"/>
      <c r="W283" s="172"/>
    </row>
    <row r="284" spans="1:24" s="166" customFormat="1" ht="25.5" thickTop="1" thickBot="1">
      <c r="A284" s="219" t="s">
        <v>761</v>
      </c>
      <c r="B284" s="121"/>
      <c r="C284" s="57"/>
      <c r="D284" s="57"/>
      <c r="E284" s="52"/>
      <c r="F284" s="318"/>
      <c r="G284" s="154"/>
      <c r="H284" s="165"/>
      <c r="I284" s="154"/>
      <c r="O284" s="167"/>
      <c r="P284" s="168"/>
      <c r="Q284" s="169"/>
      <c r="R284" s="169"/>
      <c r="S284" s="169"/>
      <c r="T284" s="169"/>
      <c r="U284" s="169"/>
      <c r="V284" s="170"/>
      <c r="W284" s="154"/>
    </row>
    <row r="285" spans="1:24" s="166" customFormat="1" ht="25.5" thickTop="1" thickBot="1">
      <c r="A285" s="219" t="s">
        <v>762</v>
      </c>
      <c r="B285" s="121"/>
      <c r="C285" s="57"/>
      <c r="D285" s="108"/>
      <c r="E285" s="57"/>
      <c r="F285" s="291"/>
      <c r="G285" s="154"/>
      <c r="H285" s="165"/>
      <c r="I285" s="154"/>
      <c r="O285" s="167"/>
      <c r="P285" s="168"/>
      <c r="Q285" s="169"/>
      <c r="R285" s="169"/>
      <c r="S285" s="169"/>
      <c r="T285" s="169"/>
      <c r="U285" s="169"/>
      <c r="V285" s="170"/>
      <c r="W285" s="154"/>
    </row>
    <row r="286" spans="1:24" s="203" customFormat="1" ht="25.5" thickTop="1" thickBot="1">
      <c r="A286" s="219" t="s">
        <v>763</v>
      </c>
      <c r="B286" s="121"/>
      <c r="C286" s="57"/>
      <c r="D286" s="108"/>
      <c r="E286" s="57"/>
      <c r="F286" s="291"/>
      <c r="G286" s="134"/>
      <c r="H286" s="165"/>
      <c r="I286" s="154"/>
      <c r="J286" s="166"/>
      <c r="K286" s="166"/>
      <c r="L286" s="166"/>
      <c r="M286" s="166"/>
      <c r="N286" s="166"/>
      <c r="O286" s="167"/>
      <c r="P286" s="168"/>
      <c r="Q286" s="169"/>
      <c r="R286" s="169"/>
      <c r="S286" s="169"/>
      <c r="T286" s="169"/>
      <c r="U286" s="169"/>
      <c r="V286" s="170"/>
      <c r="W286" s="154"/>
      <c r="X286" s="166"/>
    </row>
    <row r="287" spans="1:24" s="246" customFormat="1" ht="75.75" customHeight="1" thickTop="1">
      <c r="A287" s="387" t="s">
        <v>764</v>
      </c>
      <c r="B287" s="121" t="s">
        <v>765</v>
      </c>
      <c r="C287" s="57" t="s">
        <v>82</v>
      </c>
      <c r="D287" s="57" t="s">
        <v>766</v>
      </c>
      <c r="E287" s="227" t="s">
        <v>142</v>
      </c>
      <c r="F287" s="320" t="s">
        <v>767</v>
      </c>
      <c r="G287" s="134"/>
      <c r="H287" s="137"/>
      <c r="I287" s="134"/>
      <c r="J287" s="138"/>
      <c r="K287" s="138"/>
      <c r="L287" s="138"/>
      <c r="M287" s="138"/>
      <c r="N287" s="138"/>
      <c r="O287" s="139"/>
      <c r="P287" s="140"/>
      <c r="Q287" s="141"/>
      <c r="R287" s="141"/>
      <c r="S287" s="141"/>
      <c r="T287" s="141"/>
      <c r="U287" s="141"/>
      <c r="V287" s="142"/>
      <c r="W287" s="134"/>
      <c r="X287" s="138"/>
    </row>
    <row r="288" spans="1:24" s="246" customFormat="1" ht="72.75" customHeight="1">
      <c r="A288" s="388"/>
      <c r="B288" s="121" t="s">
        <v>765</v>
      </c>
      <c r="C288" s="57" t="s">
        <v>22</v>
      </c>
      <c r="D288" s="57" t="s">
        <v>768</v>
      </c>
      <c r="E288" s="114" t="s">
        <v>164</v>
      </c>
      <c r="F288" s="290" t="s">
        <v>769</v>
      </c>
      <c r="G288" s="134"/>
      <c r="H288" s="137"/>
      <c r="I288" s="134"/>
      <c r="J288" s="138"/>
      <c r="K288" s="138"/>
      <c r="L288" s="138"/>
      <c r="M288" s="138"/>
      <c r="N288" s="138"/>
      <c r="O288" s="139"/>
      <c r="P288" s="140"/>
      <c r="Q288" s="141"/>
      <c r="R288" s="141"/>
      <c r="S288" s="141"/>
      <c r="T288" s="141"/>
      <c r="U288" s="141"/>
      <c r="V288" s="142"/>
      <c r="W288" s="134"/>
      <c r="X288" s="138"/>
    </row>
    <row r="289" spans="1:24" s="246" customFormat="1" ht="29.25" customHeight="1">
      <c r="A289" s="388"/>
      <c r="B289" s="121" t="s">
        <v>765</v>
      </c>
      <c r="C289" s="57" t="s">
        <v>770</v>
      </c>
      <c r="D289" s="57" t="s">
        <v>771</v>
      </c>
      <c r="E289" s="102" t="s">
        <v>142</v>
      </c>
      <c r="F289" s="311" t="s">
        <v>772</v>
      </c>
      <c r="G289" s="174"/>
      <c r="H289" s="137"/>
      <c r="I289" s="134"/>
      <c r="J289" s="138"/>
      <c r="K289" s="138"/>
      <c r="L289" s="138"/>
      <c r="M289" s="138"/>
      <c r="N289" s="138"/>
      <c r="O289" s="139"/>
      <c r="P289" s="140"/>
      <c r="Q289" s="141"/>
      <c r="R289" s="141"/>
      <c r="S289" s="141"/>
      <c r="T289" s="141"/>
      <c r="U289" s="141"/>
      <c r="V289" s="142"/>
      <c r="W289" s="134"/>
      <c r="X289" s="138"/>
    </row>
    <row r="290" spans="1:24" s="148" customFormat="1" ht="42.75" customHeight="1" thickBot="1">
      <c r="A290" s="388"/>
      <c r="B290" s="121" t="s">
        <v>773</v>
      </c>
      <c r="C290" s="57" t="s">
        <v>329</v>
      </c>
      <c r="D290" s="57" t="s">
        <v>774</v>
      </c>
      <c r="E290" s="114" t="s">
        <v>164</v>
      </c>
      <c r="F290" s="290" t="s">
        <v>775</v>
      </c>
      <c r="G290" s="190"/>
      <c r="H290" s="147"/>
      <c r="I290" s="136"/>
      <c r="O290" s="149"/>
      <c r="P290" s="150"/>
      <c r="Q290" s="151"/>
      <c r="R290" s="151"/>
      <c r="S290" s="151"/>
      <c r="T290" s="151"/>
      <c r="U290" s="151"/>
      <c r="V290" s="152"/>
      <c r="W290" s="136"/>
    </row>
    <row r="291" spans="1:24" s="192" customFormat="1" ht="52.5" customHeight="1" thickTop="1" thickBot="1">
      <c r="A291" s="389"/>
      <c r="B291" s="121" t="s">
        <v>776</v>
      </c>
      <c r="C291" s="57" t="s">
        <v>22</v>
      </c>
      <c r="D291" s="57" t="s">
        <v>777</v>
      </c>
      <c r="E291" s="57" t="s">
        <v>232</v>
      </c>
      <c r="F291" s="291" t="s">
        <v>778</v>
      </c>
      <c r="G291" s="205"/>
      <c r="H291" s="191"/>
      <c r="I291" s="190"/>
      <c r="O291" s="193"/>
      <c r="P291" s="194"/>
      <c r="Q291" s="195"/>
      <c r="R291" s="195"/>
      <c r="S291" s="195"/>
      <c r="T291" s="195"/>
      <c r="U291" s="195"/>
      <c r="V291" s="196"/>
      <c r="W291" s="190"/>
    </row>
    <row r="292" spans="1:24" s="208" customFormat="1" ht="53.25" customHeight="1" thickTop="1">
      <c r="A292" s="387" t="s">
        <v>779</v>
      </c>
      <c r="B292" s="121" t="s">
        <v>780</v>
      </c>
      <c r="C292" s="57" t="s">
        <v>22</v>
      </c>
      <c r="D292" s="57" t="s">
        <v>781</v>
      </c>
      <c r="E292" s="53" t="s">
        <v>84</v>
      </c>
      <c r="F292" s="288" t="s">
        <v>782</v>
      </c>
      <c r="G292" s="136"/>
      <c r="H292" s="207"/>
      <c r="I292" s="205"/>
      <c r="O292" s="209"/>
      <c r="P292" s="210"/>
      <c r="Q292" s="211"/>
      <c r="R292" s="211"/>
      <c r="S292" s="211"/>
      <c r="T292" s="211"/>
      <c r="U292" s="211"/>
      <c r="V292" s="212"/>
      <c r="W292" s="205"/>
    </row>
    <row r="293" spans="1:24" s="148" customFormat="1" ht="63.75" customHeight="1">
      <c r="A293" s="388"/>
      <c r="B293" s="121" t="s">
        <v>783</v>
      </c>
      <c r="C293" s="57" t="s">
        <v>22</v>
      </c>
      <c r="D293" s="57" t="s">
        <v>784</v>
      </c>
      <c r="E293" s="53" t="s">
        <v>84</v>
      </c>
      <c r="F293" s="288" t="s">
        <v>782</v>
      </c>
      <c r="G293" s="174"/>
      <c r="H293" s="147"/>
      <c r="I293" s="136"/>
      <c r="O293" s="149"/>
      <c r="P293" s="150"/>
      <c r="Q293" s="151"/>
      <c r="R293" s="151"/>
      <c r="S293" s="151"/>
      <c r="T293" s="151"/>
      <c r="U293" s="151"/>
      <c r="V293" s="152"/>
      <c r="W293" s="136"/>
    </row>
    <row r="294" spans="1:24" s="183" customFormat="1" ht="26.25" customHeight="1" thickBot="1">
      <c r="A294" s="388"/>
      <c r="B294" s="121" t="s">
        <v>785</v>
      </c>
      <c r="C294" s="57" t="s">
        <v>22</v>
      </c>
      <c r="D294" s="57" t="s">
        <v>786</v>
      </c>
      <c r="E294" s="57" t="s">
        <v>232</v>
      </c>
      <c r="F294" s="291" t="s">
        <v>441</v>
      </c>
      <c r="G294" s="134"/>
      <c r="H294" s="182"/>
      <c r="I294" s="174"/>
      <c r="O294" s="184"/>
      <c r="P294" s="185"/>
      <c r="Q294" s="186"/>
      <c r="R294" s="186"/>
      <c r="S294" s="186"/>
      <c r="T294" s="186"/>
      <c r="U294" s="186"/>
      <c r="V294" s="187"/>
      <c r="W294" s="174"/>
    </row>
    <row r="295" spans="1:24" s="232" customFormat="1" ht="66" customHeight="1" thickTop="1" thickBot="1">
      <c r="A295" s="389"/>
      <c r="B295" s="121" t="s">
        <v>787</v>
      </c>
      <c r="C295" s="57" t="s">
        <v>523</v>
      </c>
      <c r="D295" s="108" t="s">
        <v>788</v>
      </c>
      <c r="E295" s="114" t="s">
        <v>164</v>
      </c>
      <c r="F295" s="290" t="s">
        <v>789</v>
      </c>
      <c r="G295" s="154"/>
      <c r="H295" s="230"/>
      <c r="I295" s="231"/>
      <c r="O295" s="233"/>
      <c r="P295" s="234"/>
      <c r="Q295" s="235"/>
      <c r="R295" s="235"/>
      <c r="S295" s="235"/>
      <c r="T295" s="235"/>
      <c r="U295" s="235"/>
      <c r="V295" s="236"/>
      <c r="W295" s="231"/>
    </row>
    <row r="296" spans="1:24" s="166" customFormat="1" ht="69.75" customHeight="1" thickTop="1" thickBot="1">
      <c r="A296" s="219" t="s">
        <v>790</v>
      </c>
      <c r="B296" s="121" t="s">
        <v>791</v>
      </c>
      <c r="C296" s="57" t="s">
        <v>523</v>
      </c>
      <c r="D296" s="108" t="s">
        <v>788</v>
      </c>
      <c r="E296" s="114" t="s">
        <v>164</v>
      </c>
      <c r="F296" s="312" t="s">
        <v>792</v>
      </c>
      <c r="G296" s="134"/>
      <c r="H296" s="165"/>
      <c r="I296" s="154"/>
      <c r="O296" s="167"/>
      <c r="P296" s="168"/>
      <c r="Q296" s="169"/>
      <c r="R296" s="169"/>
      <c r="S296" s="169"/>
      <c r="T296" s="169"/>
      <c r="U296" s="169"/>
      <c r="V296" s="170"/>
      <c r="W296" s="154"/>
    </row>
    <row r="297" spans="1:24" s="138" customFormat="1" ht="146.25" customHeight="1" thickTop="1">
      <c r="A297" s="387" t="s">
        <v>793</v>
      </c>
      <c r="B297" s="121" t="s">
        <v>794</v>
      </c>
      <c r="C297" s="189" t="s">
        <v>77</v>
      </c>
      <c r="D297" s="108" t="s">
        <v>795</v>
      </c>
      <c r="E297" s="53" t="s">
        <v>84</v>
      </c>
      <c r="F297" s="288" t="s">
        <v>796</v>
      </c>
      <c r="G297" s="174"/>
      <c r="H297" s="137"/>
      <c r="I297" s="134"/>
      <c r="O297" s="139"/>
      <c r="P297" s="140"/>
      <c r="Q297" s="141"/>
      <c r="R297" s="141"/>
      <c r="S297" s="141"/>
      <c r="T297" s="141"/>
      <c r="U297" s="141"/>
      <c r="V297" s="142"/>
      <c r="W297" s="134"/>
    </row>
    <row r="298" spans="1:24" s="183" customFormat="1" ht="177" customHeight="1">
      <c r="A298" s="388"/>
      <c r="B298" s="121" t="s">
        <v>797</v>
      </c>
      <c r="C298" s="189" t="s">
        <v>77</v>
      </c>
      <c r="D298" s="108" t="s">
        <v>798</v>
      </c>
      <c r="E298" s="114" t="s">
        <v>164</v>
      </c>
      <c r="F298" s="290" t="s">
        <v>799</v>
      </c>
      <c r="G298" s="174"/>
      <c r="H298" s="182"/>
      <c r="I298" s="174"/>
      <c r="O298" s="184"/>
      <c r="P298" s="185"/>
      <c r="Q298" s="186"/>
      <c r="R298" s="186"/>
      <c r="S298" s="186"/>
      <c r="T298" s="186"/>
      <c r="U298" s="186"/>
      <c r="V298" s="187"/>
      <c r="W298" s="174"/>
    </row>
    <row r="299" spans="1:24" s="183" customFormat="1" ht="60" customHeight="1">
      <c r="A299" s="388"/>
      <c r="B299" s="121" t="s">
        <v>800</v>
      </c>
      <c r="C299" s="189" t="s">
        <v>77</v>
      </c>
      <c r="D299" s="108" t="s">
        <v>801</v>
      </c>
      <c r="E299" s="114" t="s">
        <v>164</v>
      </c>
      <c r="F299" s="290" t="s">
        <v>802</v>
      </c>
      <c r="G299" s="174"/>
      <c r="H299" s="182"/>
      <c r="I299" s="174"/>
      <c r="O299" s="184"/>
      <c r="P299" s="185"/>
      <c r="Q299" s="186"/>
      <c r="R299" s="186"/>
      <c r="S299" s="186"/>
      <c r="T299" s="186"/>
      <c r="U299" s="186"/>
      <c r="V299" s="187"/>
      <c r="W299" s="174"/>
    </row>
    <row r="300" spans="1:24" s="183" customFormat="1" ht="53.25" customHeight="1">
      <c r="A300" s="388"/>
      <c r="B300" s="121" t="s">
        <v>803</v>
      </c>
      <c r="C300" s="189" t="s">
        <v>77</v>
      </c>
      <c r="D300" s="108" t="s">
        <v>804</v>
      </c>
      <c r="E300" s="57" t="s">
        <v>232</v>
      </c>
      <c r="F300" s="291" t="s">
        <v>805</v>
      </c>
      <c r="G300" s="174"/>
      <c r="H300" s="182"/>
      <c r="I300" s="174"/>
      <c r="O300" s="184"/>
      <c r="P300" s="185"/>
      <c r="Q300" s="186"/>
      <c r="R300" s="186"/>
      <c r="S300" s="186"/>
      <c r="T300" s="186"/>
      <c r="U300" s="186"/>
      <c r="V300" s="187"/>
      <c r="W300" s="174"/>
    </row>
    <row r="301" spans="1:24" s="183" customFormat="1" ht="54.75" customHeight="1">
      <c r="A301" s="388"/>
      <c r="B301" s="121" t="s">
        <v>806</v>
      </c>
      <c r="C301" s="189" t="s">
        <v>77</v>
      </c>
      <c r="D301" s="108" t="s">
        <v>807</v>
      </c>
      <c r="E301" s="57" t="s">
        <v>232</v>
      </c>
      <c r="F301" s="291" t="s">
        <v>808</v>
      </c>
      <c r="G301" s="174"/>
      <c r="H301" s="182"/>
      <c r="I301" s="174"/>
      <c r="O301" s="184"/>
      <c r="P301" s="185"/>
      <c r="Q301" s="186"/>
      <c r="R301" s="186"/>
      <c r="S301" s="186"/>
      <c r="T301" s="186"/>
      <c r="U301" s="186"/>
      <c r="V301" s="187"/>
      <c r="W301" s="174"/>
    </row>
    <row r="302" spans="1:24" s="183" customFormat="1" ht="174.75" customHeight="1">
      <c r="A302" s="388"/>
      <c r="B302" s="121" t="s">
        <v>806</v>
      </c>
      <c r="C302" s="189" t="s">
        <v>77</v>
      </c>
      <c r="D302" s="247" t="s">
        <v>809</v>
      </c>
      <c r="E302" s="102" t="s">
        <v>142</v>
      </c>
      <c r="F302" s="311" t="s">
        <v>810</v>
      </c>
      <c r="G302" s="174"/>
      <c r="H302" s="182"/>
      <c r="I302" s="174"/>
      <c r="O302" s="184"/>
      <c r="P302" s="185"/>
      <c r="Q302" s="186"/>
      <c r="R302" s="186"/>
      <c r="S302" s="186"/>
      <c r="T302" s="186"/>
      <c r="U302" s="186"/>
      <c r="V302" s="187"/>
      <c r="W302" s="174"/>
    </row>
    <row r="303" spans="1:24" s="183" customFormat="1" ht="105" customHeight="1">
      <c r="A303" s="388"/>
      <c r="B303" s="121" t="s">
        <v>811</v>
      </c>
      <c r="C303" s="189" t="s">
        <v>77</v>
      </c>
      <c r="D303" s="108" t="s">
        <v>812</v>
      </c>
      <c r="E303" s="248" t="s">
        <v>164</v>
      </c>
      <c r="F303" s="290" t="s">
        <v>813</v>
      </c>
      <c r="G303" s="174"/>
      <c r="H303" s="182"/>
      <c r="I303" s="174"/>
      <c r="O303" s="184"/>
      <c r="P303" s="185"/>
      <c r="Q303" s="186"/>
      <c r="R303" s="186"/>
      <c r="S303" s="186"/>
      <c r="T303" s="186"/>
      <c r="U303" s="186"/>
      <c r="V303" s="187"/>
      <c r="W303" s="174"/>
    </row>
    <row r="304" spans="1:24" s="183" customFormat="1" ht="65.25" customHeight="1">
      <c r="A304" s="388"/>
      <c r="B304" s="121" t="s">
        <v>814</v>
      </c>
      <c r="C304" s="57" t="s">
        <v>22</v>
      </c>
      <c r="D304" s="108" t="s">
        <v>815</v>
      </c>
      <c r="E304" s="57" t="s">
        <v>232</v>
      </c>
      <c r="F304" s="291" t="s">
        <v>816</v>
      </c>
      <c r="G304" s="174"/>
      <c r="H304" s="182"/>
      <c r="I304" s="174"/>
      <c r="O304" s="184"/>
      <c r="P304" s="185"/>
      <c r="Q304" s="186"/>
      <c r="R304" s="186"/>
      <c r="S304" s="186"/>
      <c r="T304" s="186"/>
      <c r="U304" s="186"/>
      <c r="V304" s="187"/>
      <c r="W304" s="174"/>
    </row>
    <row r="305" spans="1:24" s="183" customFormat="1" ht="69.75" customHeight="1">
      <c r="A305" s="388"/>
      <c r="B305" s="121" t="s">
        <v>817</v>
      </c>
      <c r="C305" s="189" t="s">
        <v>77</v>
      </c>
      <c r="D305" s="108" t="s">
        <v>818</v>
      </c>
      <c r="E305" s="53" t="s">
        <v>84</v>
      </c>
      <c r="F305" s="288" t="s">
        <v>819</v>
      </c>
      <c r="G305" s="174"/>
      <c r="H305" s="182"/>
      <c r="I305" s="174"/>
      <c r="O305" s="184"/>
      <c r="P305" s="185"/>
      <c r="Q305" s="186"/>
      <c r="R305" s="186"/>
      <c r="S305" s="186"/>
      <c r="T305" s="186"/>
      <c r="U305" s="186"/>
      <c r="V305" s="187"/>
      <c r="W305" s="174"/>
    </row>
    <row r="306" spans="1:24" s="183" customFormat="1" ht="78.75" customHeight="1">
      <c r="A306" s="388"/>
      <c r="B306" s="121" t="s">
        <v>820</v>
      </c>
      <c r="C306" s="189" t="s">
        <v>77</v>
      </c>
      <c r="D306" s="108" t="s">
        <v>821</v>
      </c>
      <c r="E306" s="102" t="s">
        <v>142</v>
      </c>
      <c r="F306" s="311" t="s">
        <v>822</v>
      </c>
      <c r="G306" s="174"/>
      <c r="H306" s="182"/>
      <c r="I306" s="174"/>
      <c r="O306" s="184"/>
      <c r="P306" s="185"/>
      <c r="Q306" s="186"/>
      <c r="R306" s="186"/>
      <c r="S306" s="186"/>
      <c r="T306" s="186"/>
      <c r="U306" s="186"/>
      <c r="V306" s="187"/>
      <c r="W306" s="174"/>
    </row>
    <row r="307" spans="1:24" s="183" customFormat="1" ht="39" customHeight="1">
      <c r="A307" s="388"/>
      <c r="B307" s="121" t="s">
        <v>823</v>
      </c>
      <c r="C307" s="57" t="s">
        <v>22</v>
      </c>
      <c r="D307" s="108" t="s">
        <v>824</v>
      </c>
      <c r="E307" s="57" t="s">
        <v>232</v>
      </c>
      <c r="F307" s="291" t="s">
        <v>825</v>
      </c>
      <c r="G307" s="174"/>
      <c r="H307" s="182"/>
      <c r="I307" s="174"/>
      <c r="O307" s="184"/>
      <c r="P307" s="185"/>
      <c r="Q307" s="186"/>
      <c r="R307" s="186"/>
      <c r="S307" s="186"/>
      <c r="T307" s="186"/>
      <c r="U307" s="186"/>
      <c r="V307" s="187"/>
      <c r="W307" s="174"/>
    </row>
    <row r="308" spans="1:24" s="183" customFormat="1" ht="45.75" customHeight="1">
      <c r="A308" s="388"/>
      <c r="B308" s="121" t="s">
        <v>826</v>
      </c>
      <c r="C308" s="189" t="s">
        <v>77</v>
      </c>
      <c r="D308" s="108" t="s">
        <v>827</v>
      </c>
      <c r="E308" s="102" t="s">
        <v>142</v>
      </c>
      <c r="F308" s="311" t="s">
        <v>828</v>
      </c>
      <c r="G308" s="174"/>
      <c r="H308" s="182"/>
      <c r="I308" s="174"/>
      <c r="O308" s="184"/>
      <c r="P308" s="185"/>
      <c r="Q308" s="186"/>
      <c r="R308" s="186"/>
      <c r="S308" s="186"/>
      <c r="T308" s="186"/>
      <c r="U308" s="186"/>
      <c r="V308" s="187"/>
      <c r="W308" s="174"/>
    </row>
    <row r="309" spans="1:24" s="183" customFormat="1" ht="32.25" customHeight="1">
      <c r="A309" s="388"/>
      <c r="B309" s="121" t="s">
        <v>829</v>
      </c>
      <c r="C309" s="189" t="s">
        <v>77</v>
      </c>
      <c r="D309" s="108" t="s">
        <v>830</v>
      </c>
      <c r="E309" s="102" t="s">
        <v>142</v>
      </c>
      <c r="F309" s="311" t="s">
        <v>828</v>
      </c>
      <c r="G309" s="174"/>
      <c r="H309" s="182"/>
      <c r="I309" s="174"/>
      <c r="O309" s="184"/>
      <c r="P309" s="185"/>
      <c r="Q309" s="186"/>
      <c r="R309" s="186"/>
      <c r="S309" s="186"/>
      <c r="T309" s="186"/>
      <c r="U309" s="186"/>
      <c r="V309" s="187"/>
      <c r="W309" s="174"/>
    </row>
    <row r="310" spans="1:24" s="183" customFormat="1" ht="32.25" customHeight="1">
      <c r="A310" s="388"/>
      <c r="B310" s="121" t="s">
        <v>829</v>
      </c>
      <c r="C310" s="189" t="s">
        <v>77</v>
      </c>
      <c r="D310" s="108" t="s">
        <v>831</v>
      </c>
      <c r="E310" s="102" t="s">
        <v>142</v>
      </c>
      <c r="F310" s="311" t="s">
        <v>828</v>
      </c>
      <c r="G310" s="174"/>
      <c r="H310" s="182"/>
      <c r="I310" s="174"/>
      <c r="O310" s="184"/>
      <c r="P310" s="185"/>
      <c r="Q310" s="186"/>
      <c r="R310" s="186"/>
      <c r="S310" s="186"/>
      <c r="T310" s="186"/>
      <c r="U310" s="186"/>
      <c r="V310" s="187"/>
      <c r="W310" s="174"/>
    </row>
    <row r="311" spans="1:24" s="183" customFormat="1" ht="34.5" customHeight="1">
      <c r="A311" s="388"/>
      <c r="B311" s="121" t="s">
        <v>829</v>
      </c>
      <c r="C311" s="189" t="s">
        <v>77</v>
      </c>
      <c r="D311" s="108" t="s">
        <v>832</v>
      </c>
      <c r="E311" s="102" t="s">
        <v>142</v>
      </c>
      <c r="F311" s="311" t="s">
        <v>828</v>
      </c>
      <c r="G311" s="174"/>
      <c r="H311" s="182"/>
      <c r="I311" s="174"/>
      <c r="O311" s="184"/>
      <c r="P311" s="185"/>
      <c r="Q311" s="186"/>
      <c r="R311" s="186"/>
      <c r="S311" s="186"/>
      <c r="T311" s="186"/>
      <c r="U311" s="186"/>
      <c r="V311" s="187"/>
      <c r="W311" s="174"/>
    </row>
    <row r="312" spans="1:24" s="183" customFormat="1" ht="48.75" customHeight="1">
      <c r="A312" s="388"/>
      <c r="B312" s="121" t="s">
        <v>829</v>
      </c>
      <c r="C312" s="57" t="s">
        <v>22</v>
      </c>
      <c r="D312" s="108" t="s">
        <v>1087</v>
      </c>
      <c r="E312" s="102" t="s">
        <v>142</v>
      </c>
      <c r="F312" s="311" t="s">
        <v>828</v>
      </c>
      <c r="G312" s="174"/>
      <c r="H312" s="182"/>
      <c r="I312" s="174"/>
      <c r="O312" s="184"/>
      <c r="P312" s="185"/>
      <c r="Q312" s="186"/>
      <c r="R312" s="186"/>
      <c r="S312" s="186"/>
      <c r="T312" s="186"/>
      <c r="U312" s="186"/>
      <c r="V312" s="187"/>
      <c r="W312" s="174"/>
    </row>
    <row r="313" spans="1:24" s="183" customFormat="1" ht="59.25" customHeight="1" thickBot="1">
      <c r="A313" s="388"/>
      <c r="B313" s="121" t="s">
        <v>833</v>
      </c>
      <c r="C313" s="189" t="s">
        <v>77</v>
      </c>
      <c r="D313" s="108" t="s">
        <v>834</v>
      </c>
      <c r="E313" s="114" t="s">
        <v>164</v>
      </c>
      <c r="F313" s="290" t="s">
        <v>835</v>
      </c>
      <c r="G313" s="136"/>
      <c r="H313" s="182"/>
      <c r="I313" s="174"/>
      <c r="O313" s="184"/>
      <c r="P313" s="185"/>
      <c r="Q313" s="186"/>
      <c r="R313" s="186"/>
      <c r="S313" s="186"/>
      <c r="T313" s="186"/>
      <c r="U313" s="186"/>
      <c r="V313" s="187"/>
      <c r="W313" s="174"/>
    </row>
    <row r="314" spans="1:24" s="148" customFormat="1" ht="54.75" customHeight="1" thickTop="1" thickBot="1">
      <c r="A314" s="389"/>
      <c r="B314" s="121" t="s">
        <v>836</v>
      </c>
      <c r="C314" s="57" t="s">
        <v>523</v>
      </c>
      <c r="D314" s="108" t="s">
        <v>837</v>
      </c>
      <c r="E314" s="114" t="s">
        <v>164</v>
      </c>
      <c r="F314" s="290" t="s">
        <v>838</v>
      </c>
      <c r="G314" s="205"/>
      <c r="H314" s="147"/>
      <c r="I314" s="136"/>
      <c r="O314" s="149"/>
      <c r="P314" s="150"/>
      <c r="Q314" s="151"/>
      <c r="R314" s="151"/>
      <c r="S314" s="151"/>
      <c r="T314" s="151"/>
      <c r="U314" s="151"/>
      <c r="V314" s="152"/>
      <c r="W314" s="136"/>
    </row>
    <row r="315" spans="1:24" s="208" customFormat="1" ht="60.75" customHeight="1" thickTop="1">
      <c r="A315" s="387" t="s">
        <v>839</v>
      </c>
      <c r="B315" s="121" t="s">
        <v>840</v>
      </c>
      <c r="C315" s="57" t="s">
        <v>22</v>
      </c>
      <c r="D315" s="108" t="s">
        <v>841</v>
      </c>
      <c r="E315" s="57" t="s">
        <v>232</v>
      </c>
      <c r="F315" s="291" t="s">
        <v>842</v>
      </c>
      <c r="G315" s="174"/>
      <c r="H315" s="207"/>
      <c r="I315" s="205"/>
      <c r="O315" s="209"/>
      <c r="P315" s="210"/>
      <c r="Q315" s="211"/>
      <c r="R315" s="211"/>
      <c r="S315" s="211"/>
      <c r="T315" s="211"/>
      <c r="U315" s="211"/>
      <c r="V315" s="212"/>
      <c r="W315" s="205"/>
    </row>
    <row r="316" spans="1:24" s="183" customFormat="1" ht="56.25" customHeight="1">
      <c r="A316" s="388"/>
      <c r="B316" s="121" t="s">
        <v>843</v>
      </c>
      <c r="C316" s="57" t="s">
        <v>22</v>
      </c>
      <c r="D316" s="108" t="s">
        <v>844</v>
      </c>
      <c r="E316" s="102" t="s">
        <v>142</v>
      </c>
      <c r="F316" s="311" t="s">
        <v>845</v>
      </c>
      <c r="G316" s="134"/>
      <c r="H316" s="182"/>
      <c r="I316" s="174"/>
      <c r="O316" s="184"/>
      <c r="P316" s="185"/>
      <c r="Q316" s="186"/>
      <c r="R316" s="186"/>
      <c r="S316" s="186"/>
      <c r="T316" s="186"/>
      <c r="U316" s="186"/>
      <c r="V316" s="187"/>
      <c r="W316" s="174"/>
    </row>
    <row r="317" spans="1:24" s="246" customFormat="1" ht="32.25" customHeight="1">
      <c r="A317" s="388"/>
      <c r="B317" s="121" t="s">
        <v>846</v>
      </c>
      <c r="C317" s="57" t="s">
        <v>22</v>
      </c>
      <c r="D317" s="108" t="s">
        <v>847</v>
      </c>
      <c r="E317" s="57" t="s">
        <v>232</v>
      </c>
      <c r="F317" s="291" t="s">
        <v>848</v>
      </c>
      <c r="G317" s="134"/>
      <c r="H317" s="137"/>
      <c r="I317" s="134"/>
      <c r="J317" s="138"/>
      <c r="K317" s="138"/>
      <c r="L317" s="138"/>
      <c r="M317" s="138"/>
      <c r="N317" s="138"/>
      <c r="O317" s="139"/>
      <c r="P317" s="140"/>
      <c r="Q317" s="141"/>
      <c r="R317" s="141"/>
      <c r="S317" s="141"/>
      <c r="T317" s="141"/>
      <c r="U317" s="141"/>
      <c r="V317" s="142"/>
      <c r="W317" s="134"/>
      <c r="X317" s="138"/>
    </row>
    <row r="318" spans="1:24" s="246" customFormat="1" ht="36.75" thickBot="1">
      <c r="A318" s="388"/>
      <c r="B318" s="121" t="s">
        <v>849</v>
      </c>
      <c r="C318" s="57" t="s">
        <v>22</v>
      </c>
      <c r="D318" s="108" t="s">
        <v>850</v>
      </c>
      <c r="E318" s="114" t="s">
        <v>164</v>
      </c>
      <c r="F318" s="290" t="s">
        <v>851</v>
      </c>
      <c r="G318" s="190"/>
      <c r="H318" s="137"/>
      <c r="I318" s="134"/>
      <c r="J318" s="138"/>
      <c r="K318" s="138"/>
      <c r="L318" s="138"/>
      <c r="M318" s="138"/>
      <c r="N318" s="138"/>
      <c r="O318" s="139"/>
      <c r="P318" s="140"/>
      <c r="Q318" s="141"/>
      <c r="R318" s="141"/>
      <c r="S318" s="141"/>
      <c r="T318" s="141"/>
      <c r="U318" s="141"/>
      <c r="V318" s="142"/>
      <c r="W318" s="134"/>
      <c r="X318" s="138"/>
    </row>
    <row r="319" spans="1:24" s="249" customFormat="1" ht="48.75" customHeight="1" thickTop="1" thickBot="1">
      <c r="A319" s="389"/>
      <c r="B319" s="121" t="s">
        <v>852</v>
      </c>
      <c r="C319" s="57" t="s">
        <v>523</v>
      </c>
      <c r="D319" s="108" t="s">
        <v>853</v>
      </c>
      <c r="E319" s="114" t="s">
        <v>164</v>
      </c>
      <c r="F319" s="290" t="s">
        <v>854</v>
      </c>
      <c r="G319" s="154"/>
      <c r="H319" s="191"/>
      <c r="I319" s="190"/>
      <c r="J319" s="192"/>
      <c r="K319" s="192"/>
      <c r="L319" s="192"/>
      <c r="M319" s="192"/>
      <c r="N319" s="192"/>
      <c r="O319" s="193"/>
      <c r="P319" s="194"/>
      <c r="Q319" s="195"/>
      <c r="R319" s="195"/>
      <c r="S319" s="195"/>
      <c r="T319" s="195"/>
      <c r="U319" s="195"/>
      <c r="V319" s="196"/>
      <c r="W319" s="190"/>
      <c r="X319" s="192"/>
    </row>
    <row r="320" spans="1:24" s="166" customFormat="1" ht="49.5" thickTop="1" thickBot="1">
      <c r="A320" s="219" t="s">
        <v>855</v>
      </c>
      <c r="B320" s="121"/>
      <c r="C320" s="57"/>
      <c r="D320" s="57"/>
      <c r="E320" s="52"/>
      <c r="F320" s="318"/>
      <c r="G320" s="134"/>
      <c r="H320" s="165"/>
      <c r="I320" s="154"/>
      <c r="O320" s="167"/>
      <c r="P320" s="168"/>
      <c r="Q320" s="169"/>
      <c r="R320" s="169"/>
      <c r="S320" s="169"/>
      <c r="T320" s="169"/>
      <c r="U320" s="169"/>
      <c r="V320" s="170"/>
      <c r="W320" s="154"/>
    </row>
    <row r="321" spans="1:23" s="183" customFormat="1" ht="45" customHeight="1" thickTop="1" thickBot="1">
      <c r="A321" s="387" t="s">
        <v>856</v>
      </c>
      <c r="B321" s="121" t="s">
        <v>857</v>
      </c>
      <c r="C321" s="57" t="s">
        <v>22</v>
      </c>
      <c r="D321" s="108" t="s">
        <v>858</v>
      </c>
      <c r="E321" s="53" t="s">
        <v>84</v>
      </c>
      <c r="F321" s="288" t="s">
        <v>859</v>
      </c>
      <c r="G321" s="136"/>
      <c r="H321" s="182"/>
      <c r="I321" s="174"/>
      <c r="O321" s="184"/>
      <c r="P321" s="185"/>
      <c r="Q321" s="186"/>
      <c r="R321" s="186"/>
      <c r="S321" s="186"/>
      <c r="T321" s="186"/>
      <c r="U321" s="186"/>
      <c r="V321" s="187"/>
      <c r="W321" s="174"/>
    </row>
    <row r="322" spans="1:23" s="148" customFormat="1" ht="42" customHeight="1" thickTop="1" thickBot="1">
      <c r="A322" s="389"/>
      <c r="B322" s="121" t="s">
        <v>860</v>
      </c>
      <c r="C322" s="57" t="s">
        <v>523</v>
      </c>
      <c r="D322" s="108" t="s">
        <v>861</v>
      </c>
      <c r="E322" s="114" t="s">
        <v>164</v>
      </c>
      <c r="F322" s="290" t="s">
        <v>862</v>
      </c>
      <c r="G322" s="154"/>
      <c r="H322" s="147"/>
      <c r="I322" s="136"/>
      <c r="O322" s="149"/>
      <c r="P322" s="150"/>
      <c r="Q322" s="151"/>
      <c r="R322" s="151"/>
      <c r="S322" s="151"/>
      <c r="T322" s="151"/>
      <c r="U322" s="151"/>
      <c r="V322" s="152"/>
      <c r="W322" s="136"/>
    </row>
    <row r="323" spans="1:23" s="166" customFormat="1" ht="30" customHeight="1" thickTop="1" thickBot="1">
      <c r="A323" s="219" t="s">
        <v>863</v>
      </c>
      <c r="B323" s="121"/>
      <c r="C323" s="57"/>
      <c r="D323" s="57"/>
      <c r="E323" s="52"/>
      <c r="F323" s="318"/>
      <c r="G323" s="172"/>
      <c r="H323" s="165"/>
      <c r="I323" s="154"/>
      <c r="O323" s="167"/>
      <c r="P323" s="168"/>
      <c r="Q323" s="169"/>
      <c r="R323" s="169"/>
      <c r="S323" s="169"/>
      <c r="T323" s="169"/>
      <c r="U323" s="169"/>
      <c r="V323" s="170"/>
      <c r="W323" s="154"/>
    </row>
    <row r="324" spans="1:23" s="176" customFormat="1" ht="64.5" customHeight="1" thickTop="1">
      <c r="A324" s="387" t="s">
        <v>864</v>
      </c>
      <c r="B324" s="121" t="s">
        <v>865</v>
      </c>
      <c r="C324" s="57" t="s">
        <v>22</v>
      </c>
      <c r="D324" s="57" t="s">
        <v>866</v>
      </c>
      <c r="E324" s="102" t="s">
        <v>142</v>
      </c>
      <c r="F324" s="311" t="s">
        <v>867</v>
      </c>
      <c r="G324" s="134"/>
      <c r="H324" s="175"/>
      <c r="I324" s="172"/>
      <c r="O324" s="177"/>
      <c r="P324" s="178"/>
      <c r="Q324" s="179"/>
      <c r="R324" s="179"/>
      <c r="S324" s="179"/>
      <c r="T324" s="179"/>
      <c r="U324" s="179"/>
      <c r="V324" s="180"/>
      <c r="W324" s="172"/>
    </row>
    <row r="325" spans="1:23" s="138" customFormat="1" ht="68.25" customHeight="1">
      <c r="A325" s="388"/>
      <c r="B325" s="121" t="s">
        <v>868</v>
      </c>
      <c r="C325" s="57" t="s">
        <v>22</v>
      </c>
      <c r="D325" s="57" t="s">
        <v>869</v>
      </c>
      <c r="E325" s="53" t="s">
        <v>84</v>
      </c>
      <c r="F325" s="288" t="s">
        <v>859</v>
      </c>
      <c r="G325" s="174"/>
      <c r="H325" s="137"/>
      <c r="I325" s="134"/>
      <c r="O325" s="139"/>
      <c r="P325" s="140"/>
      <c r="Q325" s="141"/>
      <c r="R325" s="141"/>
      <c r="S325" s="141"/>
      <c r="T325" s="141"/>
      <c r="U325" s="141"/>
      <c r="V325" s="142"/>
      <c r="W325" s="134"/>
    </row>
    <row r="326" spans="1:23" s="183" customFormat="1" ht="90" customHeight="1" thickBot="1">
      <c r="A326" s="388"/>
      <c r="B326" s="121" t="s">
        <v>870</v>
      </c>
      <c r="C326" s="57" t="s">
        <v>22</v>
      </c>
      <c r="D326" s="108" t="s">
        <v>871</v>
      </c>
      <c r="E326" s="57" t="s">
        <v>232</v>
      </c>
      <c r="F326" s="291" t="s">
        <v>122</v>
      </c>
      <c r="G326" s="136"/>
      <c r="H326" s="182"/>
      <c r="I326" s="174"/>
      <c r="O326" s="184"/>
      <c r="P326" s="185"/>
      <c r="Q326" s="186"/>
      <c r="R326" s="186"/>
      <c r="S326" s="186"/>
      <c r="T326" s="186"/>
      <c r="U326" s="186"/>
      <c r="V326" s="187"/>
      <c r="W326" s="174"/>
    </row>
    <row r="327" spans="1:23" s="148" customFormat="1" ht="49.5" customHeight="1" thickTop="1" thickBot="1">
      <c r="A327" s="389"/>
      <c r="B327" s="121" t="s">
        <v>872</v>
      </c>
      <c r="C327" s="57" t="s">
        <v>523</v>
      </c>
      <c r="D327" s="108" t="s">
        <v>873</v>
      </c>
      <c r="E327" s="114" t="s">
        <v>164</v>
      </c>
      <c r="F327" s="290" t="s">
        <v>874</v>
      </c>
      <c r="G327" s="154"/>
      <c r="H327" s="147"/>
      <c r="I327" s="136"/>
      <c r="O327" s="149"/>
      <c r="P327" s="150"/>
      <c r="Q327" s="151"/>
      <c r="R327" s="151"/>
      <c r="S327" s="151"/>
      <c r="T327" s="151"/>
      <c r="U327" s="151"/>
      <c r="V327" s="152"/>
      <c r="W327" s="136"/>
    </row>
    <row r="328" spans="1:23" s="166" customFormat="1" ht="37.5" thickTop="1" thickBot="1">
      <c r="A328" s="219" t="s">
        <v>875</v>
      </c>
      <c r="B328" s="121" t="s">
        <v>876</v>
      </c>
      <c r="C328" s="57" t="s">
        <v>22</v>
      </c>
      <c r="D328" s="57" t="s">
        <v>877</v>
      </c>
      <c r="E328" s="57" t="s">
        <v>232</v>
      </c>
      <c r="F328" s="291" t="s">
        <v>122</v>
      </c>
      <c r="G328" s="134"/>
      <c r="H328" s="165"/>
      <c r="I328" s="154"/>
      <c r="O328" s="167"/>
      <c r="P328" s="168"/>
      <c r="Q328" s="169"/>
      <c r="R328" s="169"/>
      <c r="S328" s="169"/>
      <c r="T328" s="169"/>
      <c r="U328" s="169"/>
      <c r="V328" s="170"/>
      <c r="W328" s="154"/>
    </row>
    <row r="329" spans="1:23" s="138" customFormat="1" ht="174" customHeight="1" thickTop="1">
      <c r="A329" s="386" t="s">
        <v>878</v>
      </c>
      <c r="B329" s="121" t="s">
        <v>879</v>
      </c>
      <c r="C329" s="57" t="s">
        <v>82</v>
      </c>
      <c r="D329" s="57" t="s">
        <v>880</v>
      </c>
      <c r="E329" s="57" t="s">
        <v>232</v>
      </c>
      <c r="F329" s="291" t="s">
        <v>881</v>
      </c>
      <c r="G329" s="174"/>
      <c r="H329" s="137"/>
      <c r="I329" s="134"/>
      <c r="O329" s="139"/>
      <c r="P329" s="140"/>
      <c r="Q329" s="141"/>
      <c r="R329" s="141"/>
      <c r="S329" s="141"/>
      <c r="T329" s="141"/>
      <c r="U329" s="141"/>
      <c r="V329" s="142"/>
      <c r="W329" s="134"/>
    </row>
    <row r="330" spans="1:23" s="183" customFormat="1" ht="126.75" customHeight="1" thickBot="1">
      <c r="A330" s="386"/>
      <c r="B330" s="121" t="s">
        <v>882</v>
      </c>
      <c r="C330" s="57" t="s">
        <v>329</v>
      </c>
      <c r="D330" s="57" t="s">
        <v>883</v>
      </c>
      <c r="E330" s="57" t="s">
        <v>232</v>
      </c>
      <c r="F330" s="291" t="s">
        <v>805</v>
      </c>
      <c r="G330" s="190"/>
      <c r="H330" s="182"/>
      <c r="I330" s="174"/>
      <c r="O330" s="184"/>
      <c r="P330" s="185"/>
      <c r="Q330" s="186"/>
      <c r="R330" s="186"/>
      <c r="S330" s="186"/>
      <c r="T330" s="186"/>
      <c r="U330" s="186"/>
      <c r="V330" s="187"/>
      <c r="W330" s="174"/>
    </row>
    <row r="331" spans="1:23" s="192" customFormat="1" ht="57" customHeight="1" thickTop="1" thickBot="1">
      <c r="A331" s="386"/>
      <c r="B331" s="121" t="s">
        <v>884</v>
      </c>
      <c r="C331" s="57" t="s">
        <v>82</v>
      </c>
      <c r="D331" s="57" t="s">
        <v>885</v>
      </c>
      <c r="E331" s="102" t="s">
        <v>142</v>
      </c>
      <c r="F331" s="311" t="s">
        <v>886</v>
      </c>
      <c r="G331" s="146"/>
      <c r="H331" s="191"/>
      <c r="I331" s="190"/>
      <c r="O331" s="193"/>
      <c r="P331" s="194"/>
      <c r="Q331" s="195"/>
      <c r="R331" s="195"/>
      <c r="S331" s="195"/>
      <c r="T331" s="195"/>
      <c r="U331" s="195"/>
      <c r="V331" s="196"/>
      <c r="W331" s="190"/>
    </row>
    <row r="332" spans="1:23" s="156" customFormat="1" ht="79.5" customHeight="1" thickTop="1">
      <c r="A332" s="386" t="s">
        <v>887</v>
      </c>
      <c r="B332" s="121" t="s">
        <v>888</v>
      </c>
      <c r="C332" s="57" t="s">
        <v>889</v>
      </c>
      <c r="D332" s="197" t="s">
        <v>890</v>
      </c>
      <c r="E332" s="53" t="s">
        <v>84</v>
      </c>
      <c r="F332" s="288" t="s">
        <v>891</v>
      </c>
      <c r="G332" s="174"/>
      <c r="H332" s="155"/>
      <c r="I332" s="146"/>
      <c r="O332" s="157"/>
      <c r="P332" s="158"/>
      <c r="Q332" s="159"/>
      <c r="R332" s="159"/>
      <c r="S332" s="159"/>
      <c r="T332" s="159"/>
      <c r="U332" s="159"/>
      <c r="V332" s="160"/>
      <c r="W332" s="146"/>
    </row>
    <row r="333" spans="1:23" s="183" customFormat="1" ht="72" customHeight="1">
      <c r="A333" s="386"/>
      <c r="B333" s="121" t="s">
        <v>892</v>
      </c>
      <c r="C333" s="57" t="s">
        <v>22</v>
      </c>
      <c r="D333" s="197" t="s">
        <v>893</v>
      </c>
      <c r="E333" s="114" t="s">
        <v>164</v>
      </c>
      <c r="F333" s="290" t="s">
        <v>894</v>
      </c>
      <c r="G333" s="134"/>
      <c r="H333" s="182"/>
      <c r="I333" s="174"/>
      <c r="O333" s="184"/>
      <c r="P333" s="185"/>
      <c r="Q333" s="186"/>
      <c r="R333" s="186"/>
      <c r="S333" s="186"/>
      <c r="T333" s="186"/>
      <c r="U333" s="186"/>
      <c r="V333" s="187"/>
      <c r="W333" s="174"/>
    </row>
    <row r="334" spans="1:23" s="138" customFormat="1" ht="44.25" customHeight="1">
      <c r="A334" s="386"/>
      <c r="B334" s="121" t="s">
        <v>895</v>
      </c>
      <c r="C334" s="57" t="s">
        <v>22</v>
      </c>
      <c r="D334" s="197" t="s">
        <v>896</v>
      </c>
      <c r="E334" s="114" t="s">
        <v>164</v>
      </c>
      <c r="F334" s="290" t="s">
        <v>897</v>
      </c>
      <c r="G334" s="146"/>
      <c r="H334" s="137"/>
      <c r="I334" s="134"/>
      <c r="O334" s="139"/>
      <c r="P334" s="140"/>
      <c r="Q334" s="141"/>
      <c r="R334" s="141"/>
      <c r="S334" s="141"/>
      <c r="T334" s="141"/>
      <c r="U334" s="141"/>
      <c r="V334" s="142"/>
      <c r="W334" s="134"/>
    </row>
    <row r="335" spans="1:23" s="156" customFormat="1" ht="71.25" customHeight="1" thickBot="1">
      <c r="A335" s="386"/>
      <c r="B335" s="121" t="s">
        <v>898</v>
      </c>
      <c r="C335" s="57" t="s">
        <v>889</v>
      </c>
      <c r="D335" s="197" t="s">
        <v>899</v>
      </c>
      <c r="E335" s="114" t="s">
        <v>164</v>
      </c>
      <c r="F335" s="290" t="s">
        <v>900</v>
      </c>
      <c r="G335" s="190"/>
      <c r="H335" s="155"/>
      <c r="I335" s="146"/>
      <c r="O335" s="157"/>
      <c r="P335" s="158"/>
      <c r="Q335" s="159"/>
      <c r="R335" s="159"/>
      <c r="S335" s="159"/>
      <c r="T335" s="159"/>
      <c r="U335" s="159"/>
      <c r="V335" s="160"/>
      <c r="W335" s="146"/>
    </row>
    <row r="336" spans="1:23" s="192" customFormat="1" ht="68.25" customHeight="1" thickTop="1" thickBot="1">
      <c r="A336" s="386"/>
      <c r="B336" s="121" t="s">
        <v>901</v>
      </c>
      <c r="C336" s="57" t="s">
        <v>902</v>
      </c>
      <c r="D336" s="197" t="s">
        <v>903</v>
      </c>
      <c r="E336" s="57" t="s">
        <v>232</v>
      </c>
      <c r="F336" s="291" t="s">
        <v>805</v>
      </c>
      <c r="G336" s="134"/>
      <c r="H336" s="191"/>
      <c r="I336" s="190"/>
      <c r="O336" s="193"/>
      <c r="P336" s="194"/>
      <c r="Q336" s="195"/>
      <c r="R336" s="195"/>
      <c r="S336" s="195"/>
      <c r="T336" s="195"/>
      <c r="U336" s="195"/>
      <c r="V336" s="196"/>
      <c r="W336" s="190"/>
    </row>
    <row r="337" spans="1:24" s="246" customFormat="1" ht="36.75" thickTop="1">
      <c r="A337" s="387" t="s">
        <v>904</v>
      </c>
      <c r="B337" s="121" t="s">
        <v>905</v>
      </c>
      <c r="C337" s="57" t="s">
        <v>889</v>
      </c>
      <c r="D337" s="197" t="s">
        <v>906</v>
      </c>
      <c r="E337" s="102" t="s">
        <v>142</v>
      </c>
      <c r="F337" s="311" t="s">
        <v>907</v>
      </c>
      <c r="G337" s="174"/>
      <c r="H337" s="137"/>
      <c r="I337" s="134"/>
      <c r="J337" s="138"/>
      <c r="K337" s="138"/>
      <c r="L337" s="138"/>
      <c r="M337" s="138"/>
      <c r="N337" s="138"/>
      <c r="O337" s="139"/>
      <c r="P337" s="140"/>
      <c r="Q337" s="141"/>
      <c r="R337" s="141"/>
      <c r="S337" s="141"/>
      <c r="T337" s="141"/>
      <c r="U337" s="141"/>
      <c r="V337" s="142"/>
      <c r="W337" s="134"/>
      <c r="X337" s="138"/>
    </row>
    <row r="338" spans="1:24" s="228" customFormat="1" ht="99" customHeight="1">
      <c r="A338" s="388"/>
      <c r="B338" s="121" t="s">
        <v>905</v>
      </c>
      <c r="C338" s="57" t="s">
        <v>889</v>
      </c>
      <c r="D338" s="197" t="s">
        <v>908</v>
      </c>
      <c r="E338" s="102" t="s">
        <v>142</v>
      </c>
      <c r="F338" s="311" t="s">
        <v>907</v>
      </c>
      <c r="G338" s="174"/>
      <c r="H338" s="182"/>
      <c r="I338" s="174"/>
      <c r="J338" s="183"/>
      <c r="K338" s="183"/>
      <c r="L338" s="183"/>
      <c r="M338" s="183"/>
      <c r="N338" s="183"/>
      <c r="O338" s="184"/>
      <c r="P338" s="185"/>
      <c r="Q338" s="186"/>
      <c r="R338" s="186"/>
      <c r="S338" s="186"/>
      <c r="T338" s="186"/>
      <c r="U338" s="186"/>
      <c r="V338" s="187"/>
      <c r="W338" s="174"/>
      <c r="X338" s="183"/>
    </row>
    <row r="339" spans="1:24" s="228" customFormat="1" ht="43.5" customHeight="1">
      <c r="A339" s="388"/>
      <c r="B339" s="121" t="s">
        <v>909</v>
      </c>
      <c r="C339" s="57" t="s">
        <v>22</v>
      </c>
      <c r="D339" s="197" t="s">
        <v>910</v>
      </c>
      <c r="E339" s="53" t="s">
        <v>84</v>
      </c>
      <c r="F339" s="288" t="s">
        <v>819</v>
      </c>
      <c r="G339" s="174"/>
      <c r="H339" s="182"/>
      <c r="I339" s="174"/>
      <c r="J339" s="183"/>
      <c r="K339" s="183"/>
      <c r="L339" s="183"/>
      <c r="M339" s="183"/>
      <c r="N339" s="183"/>
      <c r="O339" s="184"/>
      <c r="P339" s="185"/>
      <c r="Q339" s="186"/>
      <c r="R339" s="186"/>
      <c r="S339" s="186"/>
      <c r="T339" s="186"/>
      <c r="U339" s="186"/>
      <c r="V339" s="187"/>
      <c r="W339" s="174"/>
      <c r="X339" s="183"/>
    </row>
    <row r="340" spans="1:24" s="228" customFormat="1" ht="72" customHeight="1">
      <c r="A340" s="388"/>
      <c r="B340" s="121" t="s">
        <v>911</v>
      </c>
      <c r="C340" s="57" t="s">
        <v>889</v>
      </c>
      <c r="D340" s="197" t="s">
        <v>912</v>
      </c>
      <c r="E340" s="53" t="s">
        <v>84</v>
      </c>
      <c r="F340" s="288" t="s">
        <v>819</v>
      </c>
      <c r="G340" s="174"/>
      <c r="H340" s="182"/>
      <c r="I340" s="174"/>
      <c r="J340" s="183"/>
      <c r="K340" s="183"/>
      <c r="L340" s="183"/>
      <c r="M340" s="183"/>
      <c r="N340" s="183"/>
      <c r="O340" s="184"/>
      <c r="P340" s="185"/>
      <c r="Q340" s="186"/>
      <c r="R340" s="186"/>
      <c r="S340" s="186"/>
      <c r="T340" s="186"/>
      <c r="U340" s="186"/>
      <c r="V340" s="187"/>
      <c r="W340" s="174"/>
      <c r="X340" s="183"/>
    </row>
    <row r="341" spans="1:24" s="228" customFormat="1" ht="72" customHeight="1">
      <c r="A341" s="388"/>
      <c r="B341" s="121" t="s">
        <v>913</v>
      </c>
      <c r="C341" s="57" t="s">
        <v>22</v>
      </c>
      <c r="D341" s="197" t="s">
        <v>914</v>
      </c>
      <c r="E341" s="57" t="s">
        <v>232</v>
      </c>
      <c r="F341" s="291" t="s">
        <v>122</v>
      </c>
      <c r="G341" s="174"/>
      <c r="H341" s="182"/>
      <c r="I341" s="174"/>
      <c r="J341" s="183"/>
      <c r="K341" s="183"/>
      <c r="L341" s="183"/>
      <c r="M341" s="183"/>
      <c r="N341" s="183"/>
      <c r="O341" s="184"/>
      <c r="P341" s="185"/>
      <c r="Q341" s="186"/>
      <c r="R341" s="186"/>
      <c r="S341" s="186"/>
      <c r="T341" s="186"/>
      <c r="U341" s="186"/>
      <c r="V341" s="187"/>
      <c r="W341" s="174"/>
      <c r="X341" s="183"/>
    </row>
    <row r="342" spans="1:24" s="228" customFormat="1" ht="69" customHeight="1">
      <c r="A342" s="388"/>
      <c r="B342" s="121" t="s">
        <v>915</v>
      </c>
      <c r="C342" s="57" t="s">
        <v>329</v>
      </c>
      <c r="D342" s="57" t="s">
        <v>916</v>
      </c>
      <c r="E342" s="53" t="s">
        <v>84</v>
      </c>
      <c r="F342" s="288" t="s">
        <v>819</v>
      </c>
      <c r="G342" s="136"/>
      <c r="H342" s="182"/>
      <c r="I342" s="174"/>
      <c r="J342" s="183"/>
      <c r="K342" s="183"/>
      <c r="L342" s="183"/>
      <c r="M342" s="183"/>
      <c r="N342" s="183"/>
      <c r="O342" s="184"/>
      <c r="P342" s="185"/>
      <c r="Q342" s="186"/>
      <c r="R342" s="186"/>
      <c r="S342" s="186"/>
      <c r="T342" s="186"/>
      <c r="U342" s="186"/>
      <c r="V342" s="187"/>
      <c r="W342" s="174"/>
      <c r="X342" s="183"/>
    </row>
    <row r="343" spans="1:24" s="225" customFormat="1" ht="51.75" customHeight="1">
      <c r="A343" s="388"/>
      <c r="B343" s="121" t="s">
        <v>917</v>
      </c>
      <c r="C343" s="57" t="s">
        <v>902</v>
      </c>
      <c r="D343" s="57" t="s">
        <v>918</v>
      </c>
      <c r="E343" s="53" t="s">
        <v>84</v>
      </c>
      <c r="F343" s="288" t="s">
        <v>819</v>
      </c>
      <c r="G343" s="174"/>
      <c r="H343" s="147"/>
      <c r="I343" s="136"/>
      <c r="J343" s="148"/>
      <c r="K343" s="148"/>
      <c r="L343" s="148"/>
      <c r="M343" s="148"/>
      <c r="N343" s="148"/>
      <c r="O343" s="149"/>
      <c r="P343" s="150"/>
      <c r="Q343" s="151"/>
      <c r="R343" s="151"/>
      <c r="S343" s="151"/>
      <c r="T343" s="151"/>
      <c r="U343" s="151"/>
      <c r="V343" s="152"/>
      <c r="W343" s="136"/>
      <c r="X343" s="148"/>
    </row>
    <row r="344" spans="1:24" s="228" customFormat="1" ht="58.5" customHeight="1">
      <c r="A344" s="388"/>
      <c r="B344" s="121" t="s">
        <v>919</v>
      </c>
      <c r="C344" s="57" t="s">
        <v>22</v>
      </c>
      <c r="D344" s="57" t="s">
        <v>920</v>
      </c>
      <c r="E344" s="53" t="s">
        <v>84</v>
      </c>
      <c r="F344" s="288" t="s">
        <v>819</v>
      </c>
      <c r="G344" s="134"/>
      <c r="H344" s="182"/>
      <c r="I344" s="174"/>
      <c r="J344" s="183"/>
      <c r="K344" s="183"/>
      <c r="L344" s="183"/>
      <c r="M344" s="183"/>
      <c r="N344" s="183"/>
      <c r="O344" s="184"/>
      <c r="P344" s="185"/>
      <c r="Q344" s="186"/>
      <c r="R344" s="186"/>
      <c r="S344" s="186"/>
      <c r="T344" s="186"/>
      <c r="U344" s="186"/>
      <c r="V344" s="187"/>
      <c r="W344" s="174"/>
      <c r="X344" s="183"/>
    </row>
    <row r="345" spans="1:24" s="246" customFormat="1" ht="49.5" customHeight="1">
      <c r="A345" s="388"/>
      <c r="B345" s="121" t="s">
        <v>921</v>
      </c>
      <c r="C345" s="57" t="s">
        <v>889</v>
      </c>
      <c r="D345" s="197" t="s">
        <v>922</v>
      </c>
      <c r="E345" s="102" t="s">
        <v>142</v>
      </c>
      <c r="F345" s="311" t="s">
        <v>923</v>
      </c>
      <c r="G345" s="174"/>
      <c r="H345" s="137"/>
      <c r="I345" s="134"/>
      <c r="J345" s="138"/>
      <c r="K345" s="138"/>
      <c r="L345" s="138"/>
      <c r="M345" s="138"/>
      <c r="N345" s="138"/>
      <c r="O345" s="139"/>
      <c r="P345" s="140"/>
      <c r="Q345" s="141"/>
      <c r="R345" s="141"/>
      <c r="S345" s="141"/>
      <c r="T345" s="141"/>
      <c r="U345" s="141"/>
      <c r="V345" s="142"/>
      <c r="W345" s="134"/>
      <c r="X345" s="138"/>
    </row>
    <row r="346" spans="1:24" s="249" customFormat="1" ht="63" customHeight="1" thickBot="1">
      <c r="A346" s="389"/>
      <c r="B346" s="121" t="s">
        <v>924</v>
      </c>
      <c r="C346" s="57" t="s">
        <v>523</v>
      </c>
      <c r="D346" s="108" t="s">
        <v>925</v>
      </c>
      <c r="E346" s="114" t="s">
        <v>164</v>
      </c>
      <c r="F346" s="290" t="s">
        <v>854</v>
      </c>
      <c r="G346" s="134"/>
      <c r="H346" s="191"/>
      <c r="I346" s="190"/>
      <c r="J346" s="192"/>
      <c r="K346" s="192"/>
      <c r="L346" s="192"/>
      <c r="M346" s="192"/>
      <c r="N346" s="192"/>
      <c r="O346" s="193"/>
      <c r="P346" s="194"/>
      <c r="Q346" s="195"/>
      <c r="R346" s="195"/>
      <c r="S346" s="195"/>
      <c r="T346" s="195"/>
      <c r="U346" s="195"/>
      <c r="V346" s="196"/>
      <c r="W346" s="190"/>
      <c r="X346" s="192"/>
    </row>
    <row r="347" spans="1:24" s="246" customFormat="1" ht="56.25" customHeight="1" thickTop="1">
      <c r="A347" s="387" t="s">
        <v>926</v>
      </c>
      <c r="B347" s="121" t="s">
        <v>927</v>
      </c>
      <c r="C347" s="57" t="s">
        <v>22</v>
      </c>
      <c r="D347" s="108" t="s">
        <v>928</v>
      </c>
      <c r="E347" s="53" t="s">
        <v>84</v>
      </c>
      <c r="F347" s="288" t="s">
        <v>782</v>
      </c>
      <c r="G347" s="174"/>
      <c r="H347" s="137"/>
      <c r="I347" s="134"/>
      <c r="J347" s="138"/>
      <c r="K347" s="138"/>
      <c r="L347" s="138"/>
      <c r="M347" s="138"/>
      <c r="N347" s="138"/>
      <c r="O347" s="139"/>
      <c r="P347" s="140"/>
      <c r="Q347" s="141"/>
      <c r="R347" s="141"/>
      <c r="S347" s="141"/>
      <c r="T347" s="141"/>
      <c r="U347" s="141"/>
      <c r="V347" s="142"/>
      <c r="W347" s="134"/>
      <c r="X347" s="138"/>
    </row>
    <row r="348" spans="1:24" s="183" customFormat="1" ht="69.75" customHeight="1" thickBot="1">
      <c r="A348" s="388"/>
      <c r="B348" s="121" t="s">
        <v>929</v>
      </c>
      <c r="C348" s="57" t="s">
        <v>544</v>
      </c>
      <c r="D348" s="108" t="s">
        <v>930</v>
      </c>
      <c r="E348" s="250" t="s">
        <v>164</v>
      </c>
      <c r="F348" s="293" t="s">
        <v>931</v>
      </c>
      <c r="G348" s="190"/>
      <c r="H348" s="182"/>
      <c r="I348" s="174"/>
      <c r="O348" s="184"/>
      <c r="P348" s="185"/>
      <c r="Q348" s="186"/>
      <c r="R348" s="186"/>
      <c r="S348" s="186"/>
      <c r="T348" s="186"/>
      <c r="U348" s="186"/>
      <c r="V348" s="187"/>
      <c r="W348" s="174"/>
    </row>
    <row r="349" spans="1:24" s="192" customFormat="1" ht="33.75" customHeight="1" thickTop="1" thickBot="1">
      <c r="A349" s="389"/>
      <c r="B349" s="121" t="s">
        <v>932</v>
      </c>
      <c r="C349" s="57" t="s">
        <v>22</v>
      </c>
      <c r="D349" s="108" t="s">
        <v>933</v>
      </c>
      <c r="E349" s="114" t="s">
        <v>164</v>
      </c>
      <c r="F349" s="290" t="s">
        <v>934</v>
      </c>
      <c r="G349" s="154"/>
      <c r="H349" s="191"/>
      <c r="I349" s="190"/>
      <c r="O349" s="193"/>
      <c r="P349" s="194"/>
      <c r="Q349" s="195"/>
      <c r="R349" s="195"/>
      <c r="S349" s="195"/>
      <c r="T349" s="195"/>
      <c r="U349" s="195"/>
      <c r="V349" s="196"/>
      <c r="W349" s="190"/>
    </row>
    <row r="350" spans="1:24" s="166" customFormat="1" ht="74.25" customHeight="1" thickTop="1" thickBot="1">
      <c r="A350" s="219" t="s">
        <v>935</v>
      </c>
      <c r="B350" s="121" t="s">
        <v>936</v>
      </c>
      <c r="C350" s="57" t="s">
        <v>523</v>
      </c>
      <c r="D350" s="57" t="s">
        <v>937</v>
      </c>
      <c r="E350" s="114" t="s">
        <v>164</v>
      </c>
      <c r="F350" s="290" t="s">
        <v>938</v>
      </c>
      <c r="G350" s="205"/>
      <c r="H350" s="165"/>
      <c r="I350" s="154"/>
      <c r="O350" s="167"/>
      <c r="P350" s="168"/>
      <c r="Q350" s="169"/>
      <c r="R350" s="169"/>
      <c r="S350" s="169"/>
      <c r="T350" s="169"/>
      <c r="U350" s="169"/>
      <c r="V350" s="170"/>
      <c r="W350" s="154"/>
    </row>
    <row r="351" spans="1:24" s="208" customFormat="1" ht="68.25" customHeight="1" thickTop="1">
      <c r="A351" s="397" t="s">
        <v>939</v>
      </c>
      <c r="B351" s="121" t="s">
        <v>940</v>
      </c>
      <c r="C351" s="57" t="s">
        <v>902</v>
      </c>
      <c r="D351" s="57" t="s">
        <v>941</v>
      </c>
      <c r="E351" s="114" t="s">
        <v>164</v>
      </c>
      <c r="F351" s="290" t="s">
        <v>942</v>
      </c>
      <c r="G351" s="174"/>
      <c r="H351" s="207"/>
      <c r="I351" s="205"/>
      <c r="O351" s="209"/>
      <c r="P351" s="210"/>
      <c r="Q351" s="211"/>
      <c r="R351" s="211"/>
      <c r="S351" s="211"/>
      <c r="T351" s="211"/>
      <c r="U351" s="211"/>
      <c r="V351" s="212"/>
      <c r="W351" s="205"/>
    </row>
    <row r="352" spans="1:24" s="183" customFormat="1" ht="48.75" customHeight="1">
      <c r="A352" s="397"/>
      <c r="B352" s="121" t="s">
        <v>943</v>
      </c>
      <c r="C352" s="57" t="s">
        <v>902</v>
      </c>
      <c r="D352" s="57" t="s">
        <v>944</v>
      </c>
      <c r="E352" s="57" t="s">
        <v>232</v>
      </c>
      <c r="F352" s="291" t="s">
        <v>122</v>
      </c>
      <c r="G352" s="134"/>
      <c r="H352" s="182"/>
      <c r="I352" s="174"/>
      <c r="O352" s="184"/>
      <c r="P352" s="185"/>
      <c r="Q352" s="186"/>
      <c r="R352" s="186"/>
      <c r="S352" s="186"/>
      <c r="T352" s="186"/>
      <c r="U352" s="186"/>
      <c r="V352" s="187"/>
      <c r="W352" s="174"/>
    </row>
    <row r="353" spans="1:24" s="138" customFormat="1" ht="53.25" customHeight="1">
      <c r="A353" s="397"/>
      <c r="B353" s="121" t="s">
        <v>945</v>
      </c>
      <c r="C353" s="57" t="s">
        <v>329</v>
      </c>
      <c r="D353" s="57" t="s">
        <v>946</v>
      </c>
      <c r="E353" s="102" t="s">
        <v>142</v>
      </c>
      <c r="F353" s="311" t="s">
        <v>947</v>
      </c>
      <c r="G353" s="174"/>
      <c r="H353" s="137"/>
      <c r="I353" s="134"/>
      <c r="O353" s="139"/>
      <c r="P353" s="140"/>
      <c r="Q353" s="141"/>
      <c r="R353" s="141"/>
      <c r="S353" s="141"/>
      <c r="T353" s="141"/>
      <c r="U353" s="141"/>
      <c r="V353" s="142"/>
      <c r="W353" s="134"/>
    </row>
    <row r="354" spans="1:24" s="183" customFormat="1" ht="85.5" customHeight="1" thickBot="1">
      <c r="A354" s="397"/>
      <c r="B354" s="121" t="s">
        <v>948</v>
      </c>
      <c r="C354" s="57" t="s">
        <v>22</v>
      </c>
      <c r="D354" s="57" t="s">
        <v>1052</v>
      </c>
      <c r="E354" s="53" t="s">
        <v>84</v>
      </c>
      <c r="F354" s="324" t="s">
        <v>950</v>
      </c>
      <c r="G354" s="136"/>
      <c r="H354" s="182"/>
      <c r="I354" s="174"/>
      <c r="O354" s="184"/>
      <c r="P354" s="185"/>
      <c r="Q354" s="186"/>
      <c r="R354" s="186"/>
      <c r="S354" s="186"/>
      <c r="T354" s="186"/>
      <c r="U354" s="186"/>
      <c r="V354" s="187"/>
      <c r="W354" s="174"/>
    </row>
    <row r="355" spans="1:24" s="148" customFormat="1" ht="67.5" customHeight="1" thickTop="1" thickBot="1">
      <c r="A355" s="397"/>
      <c r="B355" s="121" t="s">
        <v>951</v>
      </c>
      <c r="C355" s="57" t="s">
        <v>523</v>
      </c>
      <c r="D355" s="108" t="s">
        <v>952</v>
      </c>
      <c r="E355" s="102" t="s">
        <v>142</v>
      </c>
      <c r="F355" s="311" t="s">
        <v>953</v>
      </c>
      <c r="G355" s="154"/>
      <c r="H355" s="147"/>
      <c r="I355" s="136"/>
      <c r="O355" s="149"/>
      <c r="P355" s="150"/>
      <c r="Q355" s="151"/>
      <c r="R355" s="151"/>
      <c r="S355" s="151"/>
      <c r="T355" s="151"/>
      <c r="U355" s="151"/>
      <c r="V355" s="152"/>
      <c r="W355" s="136"/>
    </row>
    <row r="356" spans="1:24" s="166" customFormat="1" ht="57.75" customHeight="1" thickTop="1" thickBot="1">
      <c r="A356" s="251" t="s">
        <v>954</v>
      </c>
      <c r="B356" s="121" t="s">
        <v>955</v>
      </c>
      <c r="C356" s="57" t="s">
        <v>22</v>
      </c>
      <c r="D356" s="57" t="s">
        <v>956</v>
      </c>
      <c r="E356" s="53" t="s">
        <v>84</v>
      </c>
      <c r="F356" s="288" t="s">
        <v>782</v>
      </c>
      <c r="G356" s="146"/>
      <c r="H356" s="165"/>
      <c r="I356" s="154"/>
      <c r="O356" s="167"/>
      <c r="P356" s="168"/>
      <c r="Q356" s="169"/>
      <c r="R356" s="169"/>
      <c r="S356" s="169"/>
      <c r="T356" s="169"/>
      <c r="U356" s="169"/>
      <c r="V356" s="170"/>
      <c r="W356" s="154"/>
    </row>
    <row r="357" spans="1:24" s="208" customFormat="1" ht="32.25" customHeight="1" thickTop="1" thickBot="1">
      <c r="A357" s="252" t="s">
        <v>957</v>
      </c>
      <c r="B357" s="144" t="s">
        <v>958</v>
      </c>
      <c r="C357" s="145" t="s">
        <v>22</v>
      </c>
      <c r="D357" s="297" t="s">
        <v>959</v>
      </c>
      <c r="E357" s="223" t="s">
        <v>164</v>
      </c>
      <c r="F357" s="317" t="s">
        <v>960</v>
      </c>
      <c r="G357" s="205"/>
      <c r="H357" s="207"/>
      <c r="I357" s="205"/>
      <c r="O357" s="209"/>
      <c r="P357" s="210"/>
      <c r="Q357" s="211"/>
      <c r="R357" s="211"/>
      <c r="S357" s="211"/>
      <c r="T357" s="211"/>
      <c r="U357" s="211"/>
      <c r="V357" s="212"/>
      <c r="W357" s="205"/>
    </row>
    <row r="358" spans="1:24" s="208" customFormat="1" ht="30" customHeight="1" thickTop="1" thickBot="1">
      <c r="A358" s="371" t="s">
        <v>961</v>
      </c>
      <c r="B358" s="372"/>
      <c r="C358" s="372"/>
      <c r="D358" s="372"/>
      <c r="E358" s="372"/>
      <c r="F358" s="373"/>
      <c r="G358" s="154"/>
      <c r="H358" s="207"/>
      <c r="I358" s="205"/>
      <c r="O358" s="209"/>
      <c r="P358" s="210"/>
      <c r="Q358" s="211"/>
      <c r="R358" s="211"/>
      <c r="S358" s="211"/>
      <c r="T358" s="211"/>
      <c r="U358" s="211"/>
      <c r="V358" s="212"/>
      <c r="W358" s="205"/>
    </row>
    <row r="359" spans="1:24" s="166" customFormat="1" ht="46.5" customHeight="1" thickTop="1" thickBot="1">
      <c r="A359" s="46"/>
      <c r="B359" s="135" t="s">
        <v>962</v>
      </c>
      <c r="C359" s="45" t="s">
        <v>82</v>
      </c>
      <c r="D359" s="45" t="s">
        <v>963</v>
      </c>
      <c r="E359" s="45" t="s">
        <v>232</v>
      </c>
      <c r="F359" s="325" t="s">
        <v>964</v>
      </c>
      <c r="G359" s="154"/>
      <c r="H359" s="165"/>
      <c r="I359" s="154"/>
      <c r="O359" s="167"/>
      <c r="P359" s="168"/>
      <c r="Q359" s="169"/>
      <c r="R359" s="169"/>
      <c r="S359" s="169"/>
      <c r="T359" s="169"/>
      <c r="U359" s="169"/>
      <c r="V359" s="170"/>
      <c r="W359" s="154"/>
    </row>
    <row r="360" spans="1:24" s="166" customFormat="1" ht="13.5" thickTop="1" thickBot="1">
      <c r="A360" s="253" t="s">
        <v>965</v>
      </c>
      <c r="B360" s="121"/>
      <c r="C360" s="57"/>
      <c r="D360" s="57"/>
      <c r="E360" s="52"/>
      <c r="F360" s="318"/>
      <c r="G360" s="146"/>
      <c r="H360" s="165"/>
      <c r="I360" s="154"/>
      <c r="O360" s="167"/>
      <c r="P360" s="168"/>
      <c r="Q360" s="169"/>
      <c r="R360" s="169"/>
      <c r="S360" s="169"/>
      <c r="T360" s="169"/>
      <c r="U360" s="169"/>
      <c r="V360" s="170"/>
      <c r="W360" s="154"/>
    </row>
    <row r="361" spans="1:24" s="156" customFormat="1" ht="52.5" customHeight="1" thickTop="1">
      <c r="A361" s="386" t="s">
        <v>966</v>
      </c>
      <c r="B361" s="121" t="s">
        <v>967</v>
      </c>
      <c r="C361" s="57" t="s">
        <v>22</v>
      </c>
      <c r="D361" s="57" t="s">
        <v>968</v>
      </c>
      <c r="E361" s="57" t="s">
        <v>232</v>
      </c>
      <c r="F361" s="291" t="s">
        <v>122</v>
      </c>
      <c r="G361" s="174"/>
      <c r="H361" s="155"/>
      <c r="I361" s="146"/>
      <c r="O361" s="157"/>
      <c r="P361" s="158"/>
      <c r="Q361" s="159"/>
      <c r="R361" s="159"/>
      <c r="S361" s="159"/>
      <c r="T361" s="159"/>
      <c r="U361" s="159"/>
      <c r="V361" s="160"/>
      <c r="W361" s="146"/>
    </row>
    <row r="362" spans="1:24" s="183" customFormat="1" ht="63" customHeight="1">
      <c r="A362" s="386"/>
      <c r="B362" s="121" t="s">
        <v>969</v>
      </c>
      <c r="C362" s="57" t="s">
        <v>22</v>
      </c>
      <c r="D362" s="57" t="s">
        <v>970</v>
      </c>
      <c r="E362" s="53" t="s">
        <v>84</v>
      </c>
      <c r="F362" s="288" t="s">
        <v>819</v>
      </c>
      <c r="G362" s="134"/>
      <c r="H362" s="182"/>
      <c r="I362" s="174"/>
      <c r="O362" s="184"/>
      <c r="P362" s="185"/>
      <c r="Q362" s="186"/>
      <c r="R362" s="186"/>
      <c r="S362" s="186"/>
      <c r="T362" s="186"/>
      <c r="U362" s="186"/>
      <c r="V362" s="187"/>
      <c r="W362" s="174"/>
    </row>
    <row r="363" spans="1:24" s="138" customFormat="1" ht="52.5" customHeight="1">
      <c r="A363" s="386"/>
      <c r="B363" s="121" t="s">
        <v>971</v>
      </c>
      <c r="C363" s="57" t="s">
        <v>22</v>
      </c>
      <c r="D363" s="57" t="s">
        <v>972</v>
      </c>
      <c r="E363" s="53" t="s">
        <v>84</v>
      </c>
      <c r="F363" s="288" t="s">
        <v>819</v>
      </c>
      <c r="G363" s="134"/>
      <c r="H363" s="137"/>
      <c r="I363" s="134"/>
      <c r="O363" s="139"/>
      <c r="P363" s="140"/>
      <c r="Q363" s="141"/>
      <c r="R363" s="141"/>
      <c r="S363" s="141"/>
      <c r="T363" s="141"/>
      <c r="U363" s="141"/>
      <c r="V363" s="142"/>
      <c r="W363" s="134"/>
    </row>
    <row r="364" spans="1:24" s="138" customFormat="1" ht="70.5" customHeight="1">
      <c r="A364" s="386"/>
      <c r="B364" s="121" t="s">
        <v>973</v>
      </c>
      <c r="C364" s="57" t="s">
        <v>22</v>
      </c>
      <c r="D364" s="57" t="s">
        <v>974</v>
      </c>
      <c r="E364" s="114" t="s">
        <v>164</v>
      </c>
      <c r="F364" s="290" t="s">
        <v>975</v>
      </c>
      <c r="G364" s="134"/>
      <c r="H364" s="137"/>
      <c r="I364" s="134"/>
      <c r="O364" s="139"/>
      <c r="P364" s="140"/>
      <c r="Q364" s="141"/>
      <c r="R364" s="141"/>
      <c r="S364" s="141"/>
      <c r="T364" s="141"/>
      <c r="U364" s="141"/>
      <c r="V364" s="142"/>
      <c r="W364" s="134"/>
    </row>
    <row r="365" spans="1:24" s="138" customFormat="1" ht="65.25" customHeight="1">
      <c r="A365" s="386"/>
      <c r="B365" s="121" t="s">
        <v>976</v>
      </c>
      <c r="C365" s="57" t="s">
        <v>22</v>
      </c>
      <c r="D365" s="57" t="s">
        <v>977</v>
      </c>
      <c r="E365" s="114" t="s">
        <v>164</v>
      </c>
      <c r="F365" s="290" t="s">
        <v>978</v>
      </c>
      <c r="G365" s="134"/>
      <c r="H365" s="137"/>
      <c r="I365" s="134"/>
      <c r="O365" s="139"/>
      <c r="P365" s="140"/>
      <c r="Q365" s="141"/>
      <c r="R365" s="141"/>
      <c r="S365" s="141"/>
      <c r="T365" s="141"/>
      <c r="U365" s="141"/>
      <c r="V365" s="142"/>
      <c r="W365" s="134"/>
    </row>
    <row r="366" spans="1:24" s="246" customFormat="1" ht="53.25" customHeight="1" thickBot="1">
      <c r="A366" s="386"/>
      <c r="B366" s="121" t="s">
        <v>979</v>
      </c>
      <c r="C366" s="57" t="s">
        <v>329</v>
      </c>
      <c r="D366" s="57" t="s">
        <v>980</v>
      </c>
      <c r="E366" s="114" t="s">
        <v>164</v>
      </c>
      <c r="F366" s="290" t="s">
        <v>981</v>
      </c>
      <c r="G366" s="231"/>
      <c r="H366" s="137"/>
      <c r="I366" s="134"/>
      <c r="J366" s="138"/>
      <c r="K366" s="138"/>
      <c r="L366" s="138"/>
      <c r="M366" s="138"/>
      <c r="N366" s="138"/>
      <c r="O366" s="139"/>
      <c r="P366" s="140"/>
      <c r="Q366" s="141"/>
      <c r="R366" s="141"/>
      <c r="S366" s="141"/>
      <c r="T366" s="141"/>
      <c r="U366" s="141"/>
      <c r="V366" s="142"/>
      <c r="W366" s="134"/>
      <c r="X366" s="138"/>
    </row>
    <row r="367" spans="1:24" s="254" customFormat="1" ht="48.75" customHeight="1" thickTop="1" thickBot="1">
      <c r="A367" s="386"/>
      <c r="B367" s="121" t="s">
        <v>982</v>
      </c>
      <c r="C367" s="57" t="s">
        <v>22</v>
      </c>
      <c r="D367" s="57" t="s">
        <v>983</v>
      </c>
      <c r="E367" s="53" t="s">
        <v>84</v>
      </c>
      <c r="F367" s="288" t="s">
        <v>819</v>
      </c>
      <c r="G367" s="134"/>
      <c r="H367" s="230"/>
      <c r="I367" s="231"/>
      <c r="J367" s="232"/>
      <c r="K367" s="232"/>
      <c r="L367" s="232"/>
      <c r="M367" s="232"/>
      <c r="N367" s="232"/>
      <c r="O367" s="233"/>
      <c r="P367" s="234"/>
      <c r="Q367" s="235"/>
      <c r="R367" s="235"/>
      <c r="S367" s="235"/>
      <c r="T367" s="235"/>
      <c r="U367" s="235"/>
      <c r="V367" s="236"/>
      <c r="W367" s="231"/>
      <c r="X367" s="232"/>
    </row>
    <row r="368" spans="1:24" s="138" customFormat="1" ht="51" customHeight="1" thickTop="1">
      <c r="A368" s="386" t="s">
        <v>984</v>
      </c>
      <c r="B368" s="121" t="s">
        <v>985</v>
      </c>
      <c r="C368" s="57" t="s">
        <v>73</v>
      </c>
      <c r="D368" s="197" t="s">
        <v>986</v>
      </c>
      <c r="E368" s="102" t="s">
        <v>142</v>
      </c>
      <c r="F368" s="311" t="s">
        <v>987</v>
      </c>
      <c r="G368" s="174"/>
      <c r="H368" s="137"/>
      <c r="I368" s="134"/>
      <c r="O368" s="139"/>
      <c r="P368" s="140"/>
      <c r="Q368" s="141"/>
      <c r="R368" s="141"/>
      <c r="S368" s="141"/>
      <c r="T368" s="141"/>
      <c r="U368" s="141"/>
      <c r="V368" s="142"/>
      <c r="W368" s="134"/>
    </row>
    <row r="369" spans="1:23" s="183" customFormat="1" ht="50.25" customHeight="1">
      <c r="A369" s="386"/>
      <c r="B369" s="121" t="s">
        <v>985</v>
      </c>
      <c r="C369" s="57" t="s">
        <v>354</v>
      </c>
      <c r="D369" s="197" t="s">
        <v>988</v>
      </c>
      <c r="E369" s="102" t="s">
        <v>142</v>
      </c>
      <c r="F369" s="311" t="s">
        <v>987</v>
      </c>
      <c r="G369" s="174"/>
      <c r="H369" s="182"/>
      <c r="I369" s="174"/>
      <c r="O369" s="184"/>
      <c r="P369" s="185"/>
      <c r="Q369" s="186"/>
      <c r="R369" s="186"/>
      <c r="S369" s="186"/>
      <c r="T369" s="186"/>
      <c r="U369" s="186"/>
      <c r="V369" s="187"/>
      <c r="W369" s="174"/>
    </row>
    <row r="370" spans="1:23" s="183" customFormat="1" ht="48" customHeight="1">
      <c r="A370" s="386"/>
      <c r="B370" s="121" t="s">
        <v>989</v>
      </c>
      <c r="C370" s="57" t="s">
        <v>354</v>
      </c>
      <c r="D370" s="108" t="s">
        <v>990</v>
      </c>
      <c r="E370" s="118" t="s">
        <v>84</v>
      </c>
      <c r="F370" s="306" t="s">
        <v>819</v>
      </c>
      <c r="G370" s="174"/>
      <c r="H370" s="182"/>
      <c r="I370" s="174"/>
      <c r="O370" s="184"/>
      <c r="P370" s="185"/>
      <c r="Q370" s="186"/>
      <c r="R370" s="186"/>
      <c r="S370" s="186"/>
      <c r="T370" s="186"/>
      <c r="U370" s="186"/>
      <c r="V370" s="187"/>
      <c r="W370" s="174"/>
    </row>
    <row r="371" spans="1:23" s="183" customFormat="1" ht="38.25" customHeight="1">
      <c r="A371" s="386"/>
      <c r="B371" s="121" t="s">
        <v>989</v>
      </c>
      <c r="C371" s="57" t="s">
        <v>22</v>
      </c>
      <c r="D371" s="108" t="s">
        <v>991</v>
      </c>
      <c r="E371" s="53" t="s">
        <v>84</v>
      </c>
      <c r="F371" s="288" t="s">
        <v>819</v>
      </c>
      <c r="G371" s="174"/>
      <c r="H371" s="182"/>
      <c r="I371" s="174"/>
      <c r="O371" s="184"/>
      <c r="P371" s="185"/>
      <c r="Q371" s="186"/>
      <c r="R371" s="186"/>
      <c r="S371" s="186"/>
      <c r="T371" s="186"/>
      <c r="U371" s="186"/>
      <c r="V371" s="187"/>
      <c r="W371" s="174"/>
    </row>
    <row r="372" spans="1:23" s="183" customFormat="1" ht="39" customHeight="1" thickBot="1">
      <c r="A372" s="386"/>
      <c r="B372" s="121" t="s">
        <v>992</v>
      </c>
      <c r="C372" s="57" t="s">
        <v>329</v>
      </c>
      <c r="D372" s="57" t="s">
        <v>993</v>
      </c>
      <c r="E372" s="53" t="s">
        <v>84</v>
      </c>
      <c r="F372" s="288" t="s">
        <v>819</v>
      </c>
      <c r="G372" s="190"/>
      <c r="H372" s="182"/>
      <c r="I372" s="174"/>
      <c r="O372" s="184"/>
      <c r="P372" s="185"/>
      <c r="Q372" s="186"/>
      <c r="R372" s="186"/>
      <c r="S372" s="186"/>
      <c r="T372" s="186"/>
      <c r="U372" s="186"/>
      <c r="V372" s="187"/>
      <c r="W372" s="174"/>
    </row>
    <row r="373" spans="1:23" s="192" customFormat="1" ht="65.25" customHeight="1" thickTop="1" thickBot="1">
      <c r="A373" s="386"/>
      <c r="B373" s="121" t="s">
        <v>994</v>
      </c>
      <c r="C373" s="57" t="s">
        <v>22</v>
      </c>
      <c r="D373" s="57" t="s">
        <v>995</v>
      </c>
      <c r="E373" s="53" t="s">
        <v>84</v>
      </c>
      <c r="F373" s="288" t="s">
        <v>819</v>
      </c>
      <c r="G373" s="154"/>
      <c r="H373" s="191"/>
      <c r="I373" s="190"/>
      <c r="O373" s="193"/>
      <c r="P373" s="194"/>
      <c r="Q373" s="195"/>
      <c r="R373" s="195"/>
      <c r="S373" s="195"/>
      <c r="T373" s="195"/>
      <c r="U373" s="195"/>
      <c r="V373" s="196"/>
      <c r="W373" s="190"/>
    </row>
    <row r="374" spans="1:23" s="166" customFormat="1" ht="37.5" thickTop="1" thickBot="1">
      <c r="A374" s="219" t="s">
        <v>996</v>
      </c>
      <c r="B374" s="121"/>
      <c r="C374" s="57"/>
      <c r="D374" s="57"/>
      <c r="E374" s="52"/>
      <c r="F374" s="318"/>
      <c r="G374" s="134"/>
      <c r="H374" s="165"/>
      <c r="I374" s="154"/>
      <c r="O374" s="167"/>
      <c r="P374" s="168"/>
      <c r="Q374" s="169"/>
      <c r="R374" s="169"/>
      <c r="S374" s="169"/>
      <c r="T374" s="169"/>
      <c r="U374" s="169"/>
      <c r="V374" s="170"/>
      <c r="W374" s="154"/>
    </row>
    <row r="375" spans="1:23" s="138" customFormat="1" ht="51.75" customHeight="1" thickTop="1">
      <c r="A375" s="386" t="s">
        <v>997</v>
      </c>
      <c r="B375" s="121" t="s">
        <v>998</v>
      </c>
      <c r="C375" s="57" t="s">
        <v>329</v>
      </c>
      <c r="D375" s="57" t="s">
        <v>999</v>
      </c>
      <c r="E375" s="53" t="s">
        <v>84</v>
      </c>
      <c r="F375" s="288" t="s">
        <v>819</v>
      </c>
      <c r="G375" s="174"/>
      <c r="H375" s="137"/>
      <c r="I375" s="134"/>
      <c r="O375" s="139"/>
      <c r="P375" s="140"/>
      <c r="Q375" s="141"/>
      <c r="R375" s="141"/>
      <c r="S375" s="141"/>
      <c r="T375" s="141"/>
      <c r="U375" s="141"/>
      <c r="V375" s="142"/>
      <c r="W375" s="134"/>
    </row>
    <row r="376" spans="1:23" s="183" customFormat="1" ht="55.5" customHeight="1" thickBot="1">
      <c r="A376" s="386"/>
      <c r="B376" s="121" t="s">
        <v>1000</v>
      </c>
      <c r="C376" s="57" t="s">
        <v>22</v>
      </c>
      <c r="D376" s="57" t="s">
        <v>1001</v>
      </c>
      <c r="E376" s="53" t="s">
        <v>84</v>
      </c>
      <c r="F376" s="288" t="s">
        <v>819</v>
      </c>
      <c r="G376" s="136"/>
      <c r="H376" s="182"/>
      <c r="I376" s="174"/>
      <c r="O376" s="184"/>
      <c r="P376" s="185"/>
      <c r="Q376" s="186"/>
      <c r="R376" s="186"/>
      <c r="S376" s="186"/>
      <c r="T376" s="186"/>
      <c r="U376" s="186"/>
      <c r="V376" s="187"/>
      <c r="W376" s="174"/>
    </row>
    <row r="377" spans="1:23" s="148" customFormat="1" ht="48" customHeight="1" thickTop="1" thickBot="1">
      <c r="A377" s="386"/>
      <c r="B377" s="121" t="s">
        <v>1002</v>
      </c>
      <c r="C377" s="57" t="s">
        <v>329</v>
      </c>
      <c r="D377" s="57" t="s">
        <v>1003</v>
      </c>
      <c r="E377" s="53" t="s">
        <v>84</v>
      </c>
      <c r="F377" s="288" t="s">
        <v>819</v>
      </c>
      <c r="G377" s="154"/>
      <c r="H377" s="147"/>
      <c r="I377" s="136"/>
      <c r="O377" s="149"/>
      <c r="P377" s="150"/>
      <c r="Q377" s="151"/>
      <c r="R377" s="151"/>
      <c r="S377" s="151"/>
      <c r="T377" s="151"/>
      <c r="U377" s="151"/>
      <c r="V377" s="152"/>
      <c r="W377" s="136"/>
    </row>
    <row r="378" spans="1:23" s="166" customFormat="1" ht="13.5" thickTop="1" thickBot="1">
      <c r="A378" s="219" t="s">
        <v>1004</v>
      </c>
      <c r="B378" s="121"/>
      <c r="C378" s="57"/>
      <c r="D378" s="57"/>
      <c r="E378" s="52"/>
      <c r="F378" s="318"/>
      <c r="G378" s="154"/>
      <c r="H378" s="165"/>
      <c r="I378" s="154"/>
      <c r="O378" s="167"/>
      <c r="P378" s="168"/>
      <c r="Q378" s="169"/>
      <c r="R378" s="169"/>
      <c r="S378" s="169"/>
      <c r="T378" s="169"/>
      <c r="U378" s="169"/>
      <c r="V378" s="170"/>
      <c r="W378" s="154"/>
    </row>
    <row r="379" spans="1:23" s="166" customFormat="1" ht="44.25" customHeight="1" thickTop="1" thickBot="1">
      <c r="A379" s="219" t="s">
        <v>1005</v>
      </c>
      <c r="B379" s="121" t="s">
        <v>1006</v>
      </c>
      <c r="C379" s="57" t="s">
        <v>22</v>
      </c>
      <c r="D379" s="57" t="s">
        <v>1007</v>
      </c>
      <c r="E379" s="53" t="s">
        <v>84</v>
      </c>
      <c r="F379" s="288" t="s">
        <v>819</v>
      </c>
      <c r="G379" s="154"/>
      <c r="H379" s="165"/>
      <c r="I379" s="154"/>
      <c r="O379" s="167"/>
      <c r="P379" s="168"/>
      <c r="Q379" s="169"/>
      <c r="R379" s="169"/>
      <c r="S379" s="169"/>
      <c r="T379" s="169"/>
      <c r="U379" s="169"/>
      <c r="V379" s="170"/>
      <c r="W379" s="154"/>
    </row>
    <row r="380" spans="1:23" s="166" customFormat="1" ht="49.5" thickTop="1" thickBot="1">
      <c r="A380" s="255" t="s">
        <v>1008</v>
      </c>
      <c r="B380" s="121"/>
      <c r="C380" s="57"/>
      <c r="D380" s="57"/>
      <c r="E380" s="52"/>
      <c r="F380" s="318"/>
      <c r="G380" s="172"/>
      <c r="H380" s="165"/>
      <c r="I380" s="154"/>
      <c r="O380" s="167"/>
      <c r="P380" s="168"/>
      <c r="Q380" s="169"/>
      <c r="R380" s="169"/>
      <c r="S380" s="169"/>
      <c r="T380" s="169"/>
      <c r="U380" s="169"/>
      <c r="V380" s="170"/>
      <c r="W380" s="154"/>
    </row>
    <row r="381" spans="1:23" s="183" customFormat="1" ht="43.5" customHeight="1" thickTop="1">
      <c r="A381" s="387" t="s">
        <v>1009</v>
      </c>
      <c r="B381" s="121" t="s">
        <v>1010</v>
      </c>
      <c r="C381" s="57" t="s">
        <v>22</v>
      </c>
      <c r="D381" s="57" t="s">
        <v>1011</v>
      </c>
      <c r="E381" s="256" t="s">
        <v>164</v>
      </c>
      <c r="F381" s="290" t="s">
        <v>1012</v>
      </c>
      <c r="G381" s="174"/>
      <c r="H381" s="182"/>
      <c r="I381" s="174"/>
      <c r="O381" s="184"/>
      <c r="P381" s="185"/>
      <c r="Q381" s="186"/>
      <c r="R381" s="186"/>
      <c r="S381" s="186"/>
      <c r="T381" s="186"/>
      <c r="U381" s="186"/>
      <c r="V381" s="187"/>
      <c r="W381" s="174"/>
    </row>
    <row r="382" spans="1:23" s="183" customFormat="1" ht="38.25" customHeight="1">
      <c r="A382" s="388"/>
      <c r="B382" s="121" t="s">
        <v>1013</v>
      </c>
      <c r="C382" s="57" t="s">
        <v>22</v>
      </c>
      <c r="D382" s="57" t="s">
        <v>1014</v>
      </c>
      <c r="E382" s="114" t="s">
        <v>164</v>
      </c>
      <c r="F382" s="290" t="s">
        <v>1015</v>
      </c>
      <c r="G382" s="174"/>
      <c r="H382" s="182"/>
      <c r="I382" s="174"/>
      <c r="O382" s="184"/>
      <c r="P382" s="185"/>
      <c r="Q382" s="186"/>
      <c r="R382" s="186"/>
      <c r="S382" s="186"/>
      <c r="T382" s="186"/>
      <c r="U382" s="186"/>
      <c r="V382" s="187"/>
      <c r="W382" s="174"/>
    </row>
    <row r="383" spans="1:23" s="183" customFormat="1" ht="48.75" customHeight="1" thickBot="1">
      <c r="A383" s="388"/>
      <c r="B383" s="121" t="s">
        <v>1016</v>
      </c>
      <c r="C383" s="57" t="s">
        <v>22</v>
      </c>
      <c r="D383" s="57" t="s">
        <v>1017</v>
      </c>
      <c r="E383" s="114" t="s">
        <v>164</v>
      </c>
      <c r="F383" s="290" t="s">
        <v>1018</v>
      </c>
      <c r="G383" s="136"/>
      <c r="H383" s="182"/>
      <c r="I383" s="174"/>
      <c r="O383" s="184"/>
      <c r="P383" s="185"/>
      <c r="Q383" s="186"/>
      <c r="R383" s="186"/>
      <c r="S383" s="186"/>
      <c r="T383" s="186"/>
      <c r="U383" s="186"/>
      <c r="V383" s="187"/>
      <c r="W383" s="174"/>
    </row>
    <row r="384" spans="1:23" s="148" customFormat="1" ht="36" customHeight="1" thickTop="1" thickBot="1">
      <c r="A384" s="389"/>
      <c r="B384" s="121" t="s">
        <v>1019</v>
      </c>
      <c r="C384" s="57" t="s">
        <v>22</v>
      </c>
      <c r="D384" s="57" t="s">
        <v>1020</v>
      </c>
      <c r="E384" s="53" t="s">
        <v>84</v>
      </c>
      <c r="F384" s="288" t="s">
        <v>819</v>
      </c>
      <c r="G384" s="172"/>
      <c r="H384" s="147"/>
      <c r="I384" s="136"/>
      <c r="O384" s="149"/>
      <c r="P384" s="150"/>
      <c r="Q384" s="151"/>
      <c r="R384" s="151"/>
      <c r="S384" s="151"/>
      <c r="T384" s="151"/>
      <c r="U384" s="151"/>
      <c r="V384" s="152"/>
      <c r="W384" s="136"/>
    </row>
    <row r="385" spans="1:31" s="176" customFormat="1" ht="45.75" customHeight="1" thickTop="1">
      <c r="A385" s="386" t="s">
        <v>1021</v>
      </c>
      <c r="B385" s="121" t="s">
        <v>1022</v>
      </c>
      <c r="C385" s="57" t="s">
        <v>22</v>
      </c>
      <c r="D385" s="57" t="s">
        <v>1023</v>
      </c>
      <c r="E385" s="53" t="s">
        <v>84</v>
      </c>
      <c r="F385" s="288" t="s">
        <v>819</v>
      </c>
      <c r="G385" s="174"/>
      <c r="H385" s="175"/>
      <c r="I385" s="172"/>
      <c r="O385" s="177"/>
      <c r="P385" s="178"/>
      <c r="Q385" s="179"/>
      <c r="R385" s="179"/>
      <c r="S385" s="179"/>
      <c r="T385" s="179"/>
      <c r="U385" s="179"/>
      <c r="V385" s="180"/>
      <c r="W385" s="172"/>
    </row>
    <row r="386" spans="1:31" s="183" customFormat="1" ht="63.75" customHeight="1" thickBot="1">
      <c r="A386" s="386"/>
      <c r="B386" s="121" t="s">
        <v>1024</v>
      </c>
      <c r="C386" s="57" t="s">
        <v>22</v>
      </c>
      <c r="D386" s="57" t="s">
        <v>1025</v>
      </c>
      <c r="E386" s="57" t="s">
        <v>232</v>
      </c>
      <c r="F386" s="291" t="s">
        <v>1026</v>
      </c>
      <c r="G386" s="136"/>
      <c r="H386" s="182"/>
      <c r="I386" s="174"/>
      <c r="O386" s="184"/>
      <c r="P386" s="185"/>
      <c r="Q386" s="186"/>
      <c r="R386" s="186"/>
      <c r="S386" s="186"/>
      <c r="T386" s="186"/>
      <c r="U386" s="186"/>
      <c r="V386" s="187"/>
      <c r="W386" s="174"/>
    </row>
    <row r="387" spans="1:31" s="148" customFormat="1" ht="52.5" customHeight="1" thickTop="1" thickBot="1">
      <c r="A387" s="386"/>
      <c r="B387" s="121" t="s">
        <v>1027</v>
      </c>
      <c r="C387" s="57" t="s">
        <v>22</v>
      </c>
      <c r="D387" s="57" t="s">
        <v>1028</v>
      </c>
      <c r="E387" s="57" t="s">
        <v>232</v>
      </c>
      <c r="F387" s="291" t="s">
        <v>1026</v>
      </c>
      <c r="G387" s="172"/>
      <c r="H387" s="147"/>
      <c r="I387" s="136"/>
      <c r="O387" s="149"/>
      <c r="P387" s="150"/>
      <c r="Q387" s="151"/>
      <c r="R387" s="151"/>
      <c r="S387" s="151"/>
      <c r="T387" s="151"/>
      <c r="U387" s="151"/>
      <c r="V387" s="152"/>
      <c r="W387" s="136"/>
    </row>
    <row r="388" spans="1:31" s="176" customFormat="1" ht="61.5" customHeight="1" thickTop="1">
      <c r="A388" s="386" t="s">
        <v>1029</v>
      </c>
      <c r="B388" s="121" t="s">
        <v>1030</v>
      </c>
      <c r="C388" s="57" t="s">
        <v>22</v>
      </c>
      <c r="D388" s="57" t="s">
        <v>1031</v>
      </c>
      <c r="E388" s="57" t="s">
        <v>232</v>
      </c>
      <c r="F388" s="291" t="s">
        <v>1026</v>
      </c>
      <c r="G388" s="174"/>
      <c r="H388" s="175"/>
      <c r="I388" s="172"/>
      <c r="O388" s="177"/>
      <c r="P388" s="178"/>
      <c r="Q388" s="179"/>
      <c r="R388" s="179"/>
      <c r="S388" s="179"/>
      <c r="T388" s="179"/>
      <c r="U388" s="179"/>
      <c r="V388" s="180"/>
      <c r="W388" s="172"/>
    </row>
    <row r="389" spans="1:31" s="183" customFormat="1" ht="61.5" customHeight="1" thickBot="1">
      <c r="A389" s="386"/>
      <c r="B389" s="121" t="s">
        <v>1032</v>
      </c>
      <c r="C389" s="57" t="s">
        <v>22</v>
      </c>
      <c r="D389" s="57" t="s">
        <v>1033</v>
      </c>
      <c r="E389" s="57" t="s">
        <v>232</v>
      </c>
      <c r="F389" s="291" t="s">
        <v>1026</v>
      </c>
      <c r="G389" s="136"/>
      <c r="H389" s="182"/>
      <c r="I389" s="174"/>
      <c r="O389" s="184"/>
      <c r="P389" s="185"/>
      <c r="Q389" s="186"/>
      <c r="R389" s="186"/>
      <c r="S389" s="186"/>
      <c r="T389" s="186"/>
      <c r="U389" s="186"/>
      <c r="V389" s="187"/>
      <c r="W389" s="174"/>
    </row>
    <row r="390" spans="1:31" s="148" customFormat="1" ht="24" customHeight="1" thickTop="1" thickBot="1">
      <c r="A390" s="386"/>
      <c r="B390" s="121" t="s">
        <v>1034</v>
      </c>
      <c r="C390" s="57" t="s">
        <v>22</v>
      </c>
      <c r="D390" s="57" t="s">
        <v>1035</v>
      </c>
      <c r="E390" s="53" t="s">
        <v>84</v>
      </c>
      <c r="F390" s="288" t="s">
        <v>819</v>
      </c>
      <c r="G390" s="154"/>
      <c r="H390" s="147"/>
      <c r="I390" s="136"/>
      <c r="O390" s="149"/>
      <c r="P390" s="150"/>
      <c r="Q390" s="151"/>
      <c r="R390" s="151"/>
      <c r="S390" s="151"/>
      <c r="T390" s="151"/>
      <c r="U390" s="151"/>
      <c r="V390" s="152"/>
      <c r="W390" s="136"/>
    </row>
    <row r="391" spans="1:31" s="166" customFormat="1" ht="61.5" thickTop="1" thickBot="1">
      <c r="A391" s="219" t="s">
        <v>1036</v>
      </c>
      <c r="B391" s="121"/>
      <c r="C391" s="57"/>
      <c r="D391" s="57"/>
      <c r="E391" s="46"/>
      <c r="F391" s="326"/>
      <c r="G391" s="134"/>
      <c r="H391" s="165"/>
      <c r="I391" s="154"/>
      <c r="O391" s="167"/>
      <c r="P391" s="168"/>
      <c r="Q391" s="169"/>
      <c r="R391" s="169"/>
      <c r="S391" s="169"/>
      <c r="T391" s="169"/>
      <c r="U391" s="169"/>
      <c r="V391" s="170"/>
      <c r="W391" s="154"/>
    </row>
    <row r="392" spans="1:31" s="138" customFormat="1" ht="78" customHeight="1" thickTop="1">
      <c r="A392" s="219" t="s">
        <v>1037</v>
      </c>
      <c r="B392" s="121" t="s">
        <v>1038</v>
      </c>
      <c r="C392" s="189" t="s">
        <v>77</v>
      </c>
      <c r="D392" s="57" t="s">
        <v>1039</v>
      </c>
      <c r="E392" s="57" t="s">
        <v>232</v>
      </c>
      <c r="F392" s="291" t="s">
        <v>1040</v>
      </c>
      <c r="G392" s="174"/>
      <c r="H392" s="137"/>
      <c r="I392" s="134"/>
      <c r="O392" s="139"/>
      <c r="P392" s="140"/>
      <c r="Q392" s="141"/>
      <c r="R392" s="141"/>
      <c r="S392" s="141"/>
      <c r="T392" s="141"/>
      <c r="U392" s="141"/>
      <c r="V392" s="142"/>
      <c r="W392" s="134"/>
    </row>
    <row r="393" spans="1:31" s="183" customFormat="1" ht="76.5" customHeight="1">
      <c r="A393" s="219" t="s">
        <v>1037</v>
      </c>
      <c r="B393" s="121" t="s">
        <v>1038</v>
      </c>
      <c r="C393" s="189" t="s">
        <v>77</v>
      </c>
      <c r="D393" s="57" t="s">
        <v>1041</v>
      </c>
      <c r="E393" s="57" t="s">
        <v>232</v>
      </c>
      <c r="F393" s="291" t="s">
        <v>1042</v>
      </c>
      <c r="G393" s="174"/>
      <c r="H393" s="182"/>
      <c r="I393" s="174"/>
      <c r="O393" s="184"/>
      <c r="P393" s="185"/>
      <c r="Q393" s="186"/>
      <c r="R393" s="186"/>
      <c r="S393" s="186"/>
      <c r="T393" s="186"/>
      <c r="U393" s="186"/>
      <c r="V393" s="187"/>
      <c r="W393" s="174"/>
    </row>
    <row r="394" spans="1:31" s="260" customFormat="1" ht="12.75" thickBot="1">
      <c r="A394" s="257"/>
      <c r="B394" s="258"/>
      <c r="C394" s="259"/>
      <c r="D394" s="259"/>
      <c r="E394" s="259"/>
      <c r="F394" s="327"/>
      <c r="G394" s="35"/>
      <c r="H394" s="182"/>
      <c r="I394" s="174"/>
      <c r="J394" s="183"/>
      <c r="K394" s="183"/>
      <c r="L394" s="183"/>
      <c r="M394" s="183"/>
      <c r="N394" s="183"/>
      <c r="O394" s="184"/>
      <c r="P394" s="185"/>
      <c r="Q394" s="186"/>
      <c r="R394" s="186"/>
      <c r="S394" s="186"/>
      <c r="T394" s="186"/>
      <c r="U394" s="186"/>
      <c r="V394" s="187"/>
      <c r="W394" s="174"/>
      <c r="X394" s="183"/>
      <c r="Y394" s="183"/>
      <c r="Z394" s="183"/>
      <c r="AA394" s="183"/>
      <c r="AB394" s="183"/>
      <c r="AC394" s="183"/>
      <c r="AD394" s="183"/>
      <c r="AE394" s="183"/>
    </row>
    <row r="395" spans="1:31" s="265" customFormat="1" ht="12">
      <c r="A395" s="261"/>
      <c r="B395" s="262"/>
      <c r="C395" s="263"/>
      <c r="D395" s="263"/>
      <c r="E395" s="264"/>
      <c r="F395" s="294"/>
      <c r="G395" s="35"/>
      <c r="H395" s="36"/>
      <c r="I395" s="35"/>
      <c r="J395" s="37"/>
      <c r="K395" s="37"/>
      <c r="L395" s="37"/>
      <c r="M395" s="37"/>
      <c r="N395" s="37"/>
      <c r="O395" s="38"/>
      <c r="P395" s="39"/>
      <c r="Q395" s="40"/>
      <c r="R395" s="40"/>
      <c r="S395" s="40"/>
      <c r="T395" s="40"/>
      <c r="U395" s="40"/>
      <c r="V395" s="41"/>
      <c r="W395" s="35"/>
      <c r="X395" s="37"/>
      <c r="Y395" s="37"/>
      <c r="Z395" s="37"/>
      <c r="AA395" s="37"/>
      <c r="AB395" s="37"/>
      <c r="AC395" s="37"/>
      <c r="AD395" s="37"/>
      <c r="AE395" s="37"/>
    </row>
    <row r="396" spans="1:31" s="265" customFormat="1" ht="12">
      <c r="A396" s="395"/>
      <c r="B396" s="266"/>
      <c r="C396" s="267"/>
      <c r="D396" s="268"/>
      <c r="E396" s="269"/>
      <c r="F396" s="295"/>
      <c r="G396" s="35"/>
      <c r="H396" s="36"/>
      <c r="I396" s="35"/>
      <c r="J396" s="37"/>
      <c r="K396" s="37"/>
      <c r="L396" s="37"/>
      <c r="M396" s="37"/>
      <c r="N396" s="37"/>
      <c r="O396" s="38"/>
      <c r="P396" s="39"/>
      <c r="Q396" s="40"/>
      <c r="R396" s="40"/>
      <c r="S396" s="40"/>
      <c r="T396" s="40"/>
      <c r="U396" s="40"/>
      <c r="V396" s="41"/>
      <c r="W396" s="35"/>
      <c r="X396" s="37"/>
      <c r="Y396" s="37"/>
      <c r="Z396" s="37"/>
      <c r="AA396" s="37"/>
      <c r="AB396" s="37"/>
      <c r="AC396" s="37"/>
      <c r="AD396" s="37"/>
      <c r="AE396" s="37"/>
    </row>
    <row r="397" spans="1:31" s="265" customFormat="1" ht="20.100000000000001" customHeight="1">
      <c r="A397" s="396"/>
      <c r="B397" s="270"/>
      <c r="C397" s="271"/>
      <c r="D397" s="272"/>
      <c r="E397" s="269"/>
      <c r="F397" s="295"/>
      <c r="G397" s="35"/>
      <c r="H397" s="36"/>
      <c r="I397" s="35"/>
      <c r="J397" s="37"/>
      <c r="K397" s="37"/>
      <c r="L397" s="37"/>
      <c r="M397" s="37"/>
      <c r="N397" s="37"/>
      <c r="O397" s="38"/>
      <c r="P397" s="39"/>
      <c r="Q397" s="40"/>
      <c r="R397" s="40"/>
      <c r="S397" s="40"/>
      <c r="T397" s="40"/>
      <c r="U397" s="40"/>
      <c r="V397" s="41"/>
      <c r="W397" s="35"/>
      <c r="X397" s="37"/>
      <c r="Y397" s="37"/>
      <c r="Z397" s="37"/>
      <c r="AA397" s="37"/>
      <c r="AB397" s="37"/>
      <c r="AC397" s="37"/>
      <c r="AD397" s="37"/>
      <c r="AE397" s="37"/>
    </row>
    <row r="398" spans="1:31" s="265" customFormat="1" ht="20.100000000000001" customHeight="1">
      <c r="A398" s="273"/>
      <c r="B398" s="270"/>
      <c r="C398" s="267"/>
      <c r="D398" s="267"/>
      <c r="E398" s="269"/>
      <c r="F398" s="295"/>
      <c r="G398" s="35"/>
      <c r="H398" s="36"/>
      <c r="I398" s="35"/>
      <c r="J398" s="37"/>
      <c r="K398" s="37"/>
      <c r="L398" s="37"/>
      <c r="M398" s="37"/>
      <c r="N398" s="37"/>
      <c r="O398" s="38"/>
      <c r="P398" s="39"/>
      <c r="Q398" s="40"/>
      <c r="R398" s="40"/>
      <c r="S398" s="40"/>
      <c r="T398" s="40"/>
      <c r="U398" s="40"/>
      <c r="V398" s="41"/>
      <c r="W398" s="35"/>
      <c r="X398" s="37"/>
      <c r="Y398" s="37"/>
      <c r="Z398" s="37"/>
      <c r="AA398" s="37"/>
      <c r="AB398" s="37"/>
      <c r="AC398" s="37"/>
      <c r="AD398" s="37"/>
      <c r="AE398" s="37"/>
    </row>
  </sheetData>
  <mergeCells count="85">
    <mergeCell ref="A385:A387"/>
    <mergeCell ref="A388:A390"/>
    <mergeCell ref="A396:A397"/>
    <mergeCell ref="A351:A355"/>
    <mergeCell ref="A358:F358"/>
    <mergeCell ref="A361:A367"/>
    <mergeCell ref="A368:A373"/>
    <mergeCell ref="A375:A377"/>
    <mergeCell ref="A381:A384"/>
    <mergeCell ref="A347:A349"/>
    <mergeCell ref="A270:A282"/>
    <mergeCell ref="A287:A291"/>
    <mergeCell ref="A292:A295"/>
    <mergeCell ref="A297:A314"/>
    <mergeCell ref="A315:A319"/>
    <mergeCell ref="A321:A322"/>
    <mergeCell ref="A324:A327"/>
    <mergeCell ref="A329:A331"/>
    <mergeCell ref="A332:A336"/>
    <mergeCell ref="A337:A346"/>
    <mergeCell ref="A269:F269"/>
    <mergeCell ref="A237:A240"/>
    <mergeCell ref="A241:F241"/>
    <mergeCell ref="A242:A246"/>
    <mergeCell ref="A247:A251"/>
    <mergeCell ref="A253:F253"/>
    <mergeCell ref="A254:F254"/>
    <mergeCell ref="A257:F257"/>
    <mergeCell ref="A259:A261"/>
    <mergeCell ref="A262:A263"/>
    <mergeCell ref="A264:F264"/>
    <mergeCell ref="A265:A268"/>
    <mergeCell ref="A236:F236"/>
    <mergeCell ref="A202:F202"/>
    <mergeCell ref="A204:A207"/>
    <mergeCell ref="A211:A216"/>
    <mergeCell ref="A217:A219"/>
    <mergeCell ref="A220:F220"/>
    <mergeCell ref="A221:F221"/>
    <mergeCell ref="A222:A223"/>
    <mergeCell ref="A226:A227"/>
    <mergeCell ref="A228:F228"/>
    <mergeCell ref="A229:F229"/>
    <mergeCell ref="A231:A234"/>
    <mergeCell ref="A201:F201"/>
    <mergeCell ref="A105:F105"/>
    <mergeCell ref="A106:A129"/>
    <mergeCell ref="A130:A138"/>
    <mergeCell ref="A139:A158"/>
    <mergeCell ref="A159:A162"/>
    <mergeCell ref="A163:A175"/>
    <mergeCell ref="A176:F176"/>
    <mergeCell ref="A178:A192"/>
    <mergeCell ref="A194:F194"/>
    <mergeCell ref="A195:A196"/>
    <mergeCell ref="A198:A200"/>
    <mergeCell ref="A103:F103"/>
    <mergeCell ref="A50:F50"/>
    <mergeCell ref="A51:A53"/>
    <mergeCell ref="A54:A56"/>
    <mergeCell ref="A57:A69"/>
    <mergeCell ref="A70:A77"/>
    <mergeCell ref="A78:A83"/>
    <mergeCell ref="A84:A87"/>
    <mergeCell ref="A89:A91"/>
    <mergeCell ref="A92:A96"/>
    <mergeCell ref="A100:F100"/>
    <mergeCell ref="A101:A102"/>
    <mergeCell ref="A47:A48"/>
    <mergeCell ref="A11:A13"/>
    <mergeCell ref="A14:A15"/>
    <mergeCell ref="A17:A18"/>
    <mergeCell ref="A19:A20"/>
    <mergeCell ref="A21:A23"/>
    <mergeCell ref="A25:A27"/>
    <mergeCell ref="A28:F28"/>
    <mergeCell ref="A32:A36"/>
    <mergeCell ref="A37:A43"/>
    <mergeCell ref="A45:F45"/>
    <mergeCell ref="A46:F46"/>
    <mergeCell ref="A3:F3"/>
    <mergeCell ref="A4:A8"/>
    <mergeCell ref="A9:F9"/>
    <mergeCell ref="H9:H10"/>
    <mergeCell ref="A10:F10"/>
  </mergeCells>
  <pageMargins left="0.70866141732283472" right="0.70866141732283472" top="0.74803149606299213" bottom="0.74803149606299213" header="0.51181102362204722" footer="0.51181102362204722"/>
  <pageSetup paperSize="8" scale="57" firstPageNumber="0" fitToHeight="34" orientation="portrait" horizontalDpi="300" verticalDpi="300" r:id="rId1"/>
  <headerFooter alignWithMargins="0"/>
  <rowBreaks count="1" manualBreakCount="1">
    <brk id="95" max="5" man="1"/>
  </rowBreaks>
  <colBreaks count="1" manualBreakCount="1">
    <brk id="3" max="392" man="1"/>
  </colBreaks>
</worksheet>
</file>

<file path=xl/worksheets/sheet4.xml><?xml version="1.0" encoding="utf-8"?>
<worksheet xmlns="http://schemas.openxmlformats.org/spreadsheetml/2006/main" xmlns:r="http://schemas.openxmlformats.org/officeDocument/2006/relationships">
  <sheetPr>
    <tabColor theme="8" tint="-0.249977111117893"/>
  </sheetPr>
  <dimension ref="A1:D5"/>
  <sheetViews>
    <sheetView zoomScale="80" zoomScaleNormal="80" workbookViewId="0">
      <pane xSplit="1" ySplit="1" topLeftCell="B2" activePane="bottomRight" state="frozen"/>
      <selection pane="topRight" activeCell="B1" sqref="B1"/>
      <selection pane="bottomLeft" activeCell="A2" sqref="A2"/>
      <selection pane="bottomRight" activeCell="A5" sqref="A5"/>
    </sheetView>
  </sheetViews>
  <sheetFormatPr baseColWidth="10" defaultRowHeight="12.75"/>
  <cols>
    <col min="1" max="1" width="15.42578125" style="341" customWidth="1"/>
    <col min="2" max="2" width="117" customWidth="1"/>
    <col min="3" max="3" width="6.42578125" customWidth="1"/>
    <col min="4" max="4" width="93.140625" customWidth="1"/>
  </cols>
  <sheetData>
    <row r="1" spans="1:4">
      <c r="A1" s="341" t="s">
        <v>1096</v>
      </c>
      <c r="B1" t="s">
        <v>1043</v>
      </c>
      <c r="C1" t="s">
        <v>93</v>
      </c>
      <c r="D1" t="s">
        <v>1044</v>
      </c>
    </row>
    <row r="2" spans="1:4">
      <c r="B2" t="s">
        <v>1045</v>
      </c>
      <c r="D2" t="s">
        <v>1044</v>
      </c>
    </row>
    <row r="3" spans="1:4" ht="409.6" customHeight="1">
      <c r="A3" s="342" t="s">
        <v>1097</v>
      </c>
      <c r="B3" s="274" t="s">
        <v>1046</v>
      </c>
      <c r="C3" s="114" t="s">
        <v>164</v>
      </c>
      <c r="D3" s="275" t="s">
        <v>1047</v>
      </c>
    </row>
    <row r="4" spans="1:4" ht="216">
      <c r="A4" s="342" t="s">
        <v>1098</v>
      </c>
      <c r="B4" s="57" t="s">
        <v>1048</v>
      </c>
      <c r="C4" t="s">
        <v>110</v>
      </c>
      <c r="D4" s="57" t="s">
        <v>1049</v>
      </c>
    </row>
    <row r="5" spans="1:4" ht="409.5">
      <c r="A5" s="343" t="s">
        <v>22</v>
      </c>
      <c r="B5" s="57" t="s">
        <v>949</v>
      </c>
      <c r="C5" s="53" t="s">
        <v>84</v>
      </c>
      <c r="D5" s="54" t="s">
        <v>1050</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Légende</vt:lpstr>
      <vt:lpstr>retours par auteur</vt:lpstr>
      <vt:lpstr>suivi retours GdG</vt:lpstr>
      <vt:lpstr>annexes GDG</vt:lpstr>
      <vt:lpstr>'retours par auteur'!Zone_d_impression</vt:lpstr>
      <vt:lpstr>'suivi retours GdG'!Zone_d_impression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geslain</dc:creator>
  <cp:lastModifiedBy>charlotte geslain</cp:lastModifiedBy>
  <cp:lastPrinted>2012-06-18T15:44:09Z</cp:lastPrinted>
  <dcterms:created xsi:type="dcterms:W3CDTF">2012-06-15T13:37:07Z</dcterms:created>
  <dcterms:modified xsi:type="dcterms:W3CDTF">2012-06-18T15:45:20Z</dcterms:modified>
</cp:coreProperties>
</file>